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12504" windowHeight="7932" tabRatio="570"/>
  </bookViews>
  <sheets>
    <sheet name="questions with locked cells" sheetId="1" r:id="rId1"/>
    <sheet name="Sheet1" sheetId="2" state="hidden" r:id="rId2"/>
    <sheet name="questions with unlocked cells" sheetId="4" r:id="rId3"/>
  </sheets>
  <definedNames>
    <definedName name="Z_78D63A48_A2F4_4BCE_8134_A7077BDC51D9_.wvu.Cols" localSheetId="0" hidden="1">'questions with locked cells'!$M:$O</definedName>
  </definedNames>
  <calcPr calcId="144525"/>
  <customWorkbookViews>
    <customWorkbookView name="user - Personal View" guid="{78D63A48-A2F4-4BCE-8134-A7077BDC51D9}" mergeInterval="0" personalView="1" maximized="1" windowWidth="1020" windowHeight="495" activeSheetId="1"/>
  </customWorkbookViews>
</workbook>
</file>

<file path=xl/calcChain.xml><?xml version="1.0" encoding="utf-8"?>
<calcChain xmlns="http://schemas.openxmlformats.org/spreadsheetml/2006/main">
  <c r="I41" i="1" l="1"/>
  <c r="J39" i="1" s="1"/>
  <c r="I33" i="1"/>
  <c r="J33" i="1" s="1"/>
  <c r="I29" i="1"/>
  <c r="J27" i="1" s="1"/>
  <c r="I39" i="4" l="1"/>
  <c r="J39" i="4" s="1"/>
  <c r="I33" i="4"/>
  <c r="J33" i="4" s="1"/>
  <c r="I27" i="4"/>
  <c r="J27" i="4" s="1"/>
  <c r="I22" i="4"/>
  <c r="J22" i="4" s="1"/>
  <c r="I16" i="4"/>
  <c r="J16" i="4" s="1"/>
  <c r="I10" i="4"/>
  <c r="J10" i="4" s="1"/>
  <c r="I5" i="4"/>
  <c r="I44" i="4" l="1"/>
  <c r="J44" i="4" s="1"/>
  <c r="J5" i="4"/>
  <c r="I22" i="1"/>
  <c r="J22" i="1" s="1"/>
  <c r="I16" i="1"/>
  <c r="J16" i="1" s="1"/>
  <c r="I10" i="1"/>
  <c r="J10" i="1" s="1"/>
  <c r="I5" i="1"/>
  <c r="J5" i="1" s="1"/>
  <c r="I44" i="1" l="1"/>
  <c r="J44" i="1" l="1"/>
</calcChain>
</file>

<file path=xl/sharedStrings.xml><?xml version="1.0" encoding="utf-8"?>
<sst xmlns="http://schemas.openxmlformats.org/spreadsheetml/2006/main" count="140" uniqueCount="35">
  <si>
    <t>THE PROCESS OF DIGESTION</t>
  </si>
  <si>
    <t>alimentary canal</t>
  </si>
  <si>
    <t>small intestine</t>
  </si>
  <si>
    <t>large intestine</t>
  </si>
  <si>
    <t>The food is digested in __________.</t>
  </si>
  <si>
    <t xml:space="preserve">a) </t>
  </si>
  <si>
    <t xml:space="preserve">b) </t>
  </si>
  <si>
    <t>The process of digestion begins in __________.</t>
  </si>
  <si>
    <t xml:space="preserve">c) </t>
  </si>
  <si>
    <t>Our __________ helps to break food into tiny pieces.</t>
  </si>
  <si>
    <t xml:space="preserve">d) </t>
  </si>
  <si>
    <t xml:space="preserve">e) </t>
  </si>
  <si>
    <t>___________ is a digestive juice produces by salivary glands.</t>
  </si>
  <si>
    <t>Bile is produced by ___________.</t>
  </si>
  <si>
    <t xml:space="preserve">f) </t>
  </si>
  <si>
    <t xml:space="preserve">g) </t>
  </si>
  <si>
    <t>The undigested food is passed into _________.</t>
  </si>
  <si>
    <t>Food passes from oesophagus to ___________.</t>
  </si>
  <si>
    <t>SELECT ANSWER</t>
  </si>
  <si>
    <t>oesophagus</t>
  </si>
  <si>
    <t>QUESTIONS AND ANSWERS</t>
  </si>
  <si>
    <t>SCORE</t>
  </si>
  <si>
    <t>mouth</t>
  </si>
  <si>
    <t>teeth</t>
  </si>
  <si>
    <t>saliva</t>
  </si>
  <si>
    <t>liver</t>
  </si>
  <si>
    <t>stomach</t>
  </si>
  <si>
    <t>COMMENT</t>
  </si>
  <si>
    <t>food</t>
  </si>
  <si>
    <t>water</t>
  </si>
  <si>
    <t>intestine</t>
  </si>
  <si>
    <t>anus</t>
  </si>
  <si>
    <t xml:space="preserve"> </t>
  </si>
  <si>
    <t>JAMALUDDIN SCHOOL/GRADE - SEVEN, 2014</t>
  </si>
  <si>
    <t>TOTAL ACHIEVED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</si>
</sst>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4"/>
      <color theme="1"/>
      <name val="Comic Sans MS"/>
      <family val="4"/>
    </font>
    <font>
      <sz val="14"/>
      <color theme="1"/>
      <name val="Berlin Sans FB Demi"/>
      <family val="2"/>
    </font>
    <font>
      <sz val="12"/>
      <color theme="1"/>
      <name val="Comic Sans MS"/>
      <family val="4"/>
    </font>
    <font>
      <sz val="12"/>
      <color theme="1"/>
      <name val="Berlin Sans FB Demi"/>
      <family val="2"/>
    </font>
    <font>
      <sz val="18"/>
      <color theme="1"/>
      <name val="Comic Sans MS"/>
      <family val="4"/>
    </font>
    <font>
      <b/>
      <sz val="16"/>
      <color theme="1"/>
      <name val="Comic Sans MS"/>
      <family val="4"/>
    </font>
    <font>
      <i/>
      <sz val="14"/>
      <color theme="1"/>
      <name val="Comic Sans MS"/>
      <family val="4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6"/>
      <color theme="1"/>
      <name val="Berlin Sans FB"/>
      <family val="2"/>
    </font>
    <font>
      <b/>
      <i/>
      <sz val="24"/>
      <color theme="1"/>
      <name val="Aharoni"/>
      <charset val="177"/>
    </font>
    <font>
      <b/>
      <sz val="14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2FED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3" fillId="5" borderId="1" xfId="0" applyFont="1" applyFill="1" applyBorder="1" applyAlignment="1" applyProtection="1">
      <alignment horizontal="center" vertical="center"/>
    </xf>
    <xf numFmtId="0" fontId="2" fillId="7" borderId="5" xfId="0" applyFont="1" applyFill="1" applyBorder="1" applyProtection="1"/>
    <xf numFmtId="0" fontId="2" fillId="9" borderId="6" xfId="0" applyFont="1" applyFill="1" applyBorder="1" applyProtection="1"/>
    <xf numFmtId="0" fontId="2" fillId="7" borderId="8" xfId="0" applyFont="1" applyFill="1" applyBorder="1" applyProtection="1"/>
    <xf numFmtId="0" fontId="2" fillId="9" borderId="0" xfId="0" applyFont="1" applyFill="1" applyBorder="1" applyProtection="1"/>
    <xf numFmtId="0" fontId="3" fillId="7" borderId="8" xfId="0" applyFont="1" applyFill="1" applyBorder="1" applyProtection="1"/>
    <xf numFmtId="0" fontId="3" fillId="9" borderId="0" xfId="0" applyFont="1" applyFill="1" applyBorder="1" applyProtection="1"/>
    <xf numFmtId="0" fontId="3" fillId="7" borderId="10" xfId="0" applyFont="1" applyFill="1" applyBorder="1" applyProtection="1"/>
    <xf numFmtId="0" fontId="3" fillId="9" borderId="11" xfId="0" applyFont="1" applyFill="1" applyBorder="1" applyProtection="1"/>
    <xf numFmtId="0" fontId="3" fillId="7" borderId="5" xfId="0" applyFont="1" applyFill="1" applyBorder="1" applyProtection="1"/>
    <xf numFmtId="0" fontId="3" fillId="9" borderId="6" xfId="0" applyFont="1" applyFill="1" applyBorder="1" applyProtection="1"/>
    <xf numFmtId="0" fontId="3" fillId="9" borderId="7" xfId="0" applyFont="1" applyFill="1" applyBorder="1" applyProtection="1"/>
    <xf numFmtId="0" fontId="9" fillId="9" borderId="0" xfId="0" applyFont="1" applyFill="1" applyBorder="1" applyProtection="1"/>
    <xf numFmtId="0" fontId="9" fillId="9" borderId="9" xfId="0" applyFont="1" applyFill="1" applyBorder="1" applyProtection="1"/>
    <xf numFmtId="0" fontId="9" fillId="7" borderId="8" xfId="0" applyFont="1" applyFill="1" applyBorder="1" applyProtection="1"/>
    <xf numFmtId="0" fontId="9" fillId="7" borderId="10" xfId="0" applyFont="1" applyFill="1" applyBorder="1" applyProtection="1"/>
    <xf numFmtId="0" fontId="9" fillId="9" borderId="11" xfId="0" applyFont="1" applyFill="1" applyBorder="1" applyProtection="1"/>
    <xf numFmtId="0" fontId="9" fillId="9" borderId="12" xfId="0" applyFont="1" applyFill="1" applyBorder="1" applyProtection="1"/>
    <xf numFmtId="0" fontId="9" fillId="7" borderId="5" xfId="0" applyFont="1" applyFill="1" applyBorder="1" applyProtection="1"/>
    <xf numFmtId="0" fontId="9" fillId="9" borderId="6" xfId="0" applyFont="1" applyFill="1" applyBorder="1" applyProtection="1"/>
    <xf numFmtId="0" fontId="9" fillId="9" borderId="7" xfId="0" applyFont="1" applyFill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</xf>
    <xf numFmtId="0" fontId="0" fillId="11" borderId="0" xfId="0" applyFont="1" applyFill="1" applyBorder="1" applyProtection="1"/>
    <xf numFmtId="0" fontId="0" fillId="11" borderId="0" xfId="0" applyFill="1" applyBorder="1" applyProtection="1"/>
    <xf numFmtId="0" fontId="0" fillId="11" borderId="0" xfId="0" applyFill="1" applyProtection="1"/>
    <xf numFmtId="0" fontId="4" fillId="11" borderId="0" xfId="0" applyFont="1" applyFill="1" applyProtection="1"/>
    <xf numFmtId="0" fontId="5" fillId="11" borderId="0" xfId="0" applyFont="1" applyFill="1" applyProtection="1"/>
    <xf numFmtId="0" fontId="1" fillId="11" borderId="0" xfId="0" applyFont="1" applyFill="1" applyProtection="1"/>
    <xf numFmtId="0" fontId="0" fillId="11" borderId="0" xfId="0" applyFont="1" applyFill="1" applyProtection="1"/>
    <xf numFmtId="0" fontId="6" fillId="3" borderId="13" xfId="0" applyFont="1" applyFill="1" applyBorder="1" applyAlignment="1" applyProtection="1">
      <alignment horizontal="center" vertical="center"/>
    </xf>
    <xf numFmtId="0" fontId="0" fillId="12" borderId="0" xfId="0" applyFill="1" applyProtection="1"/>
    <xf numFmtId="0" fontId="0" fillId="12" borderId="0" xfId="0" applyFill="1" applyProtection="1">
      <protection hidden="1"/>
    </xf>
    <xf numFmtId="0" fontId="5" fillId="12" borderId="0" xfId="0" applyFont="1" applyFill="1" applyProtection="1"/>
    <xf numFmtId="0" fontId="4" fillId="12" borderId="0" xfId="0" applyFont="1" applyFill="1" applyProtection="1"/>
    <xf numFmtId="0" fontId="4" fillId="12" borderId="0" xfId="0" applyFont="1" applyFill="1" applyProtection="1">
      <protection hidden="1"/>
    </xf>
    <xf numFmtId="0" fontId="1" fillId="12" borderId="0" xfId="0" applyFont="1" applyFill="1" applyProtection="1"/>
    <xf numFmtId="0" fontId="5" fillId="12" borderId="0" xfId="0" applyFont="1" applyFill="1" applyProtection="1">
      <protection hidden="1"/>
    </xf>
    <xf numFmtId="0" fontId="1" fillId="12" borderId="0" xfId="0" applyFont="1" applyFill="1" applyProtection="1">
      <protection hidden="1"/>
    </xf>
    <xf numFmtId="0" fontId="9" fillId="12" borderId="0" xfId="0" applyFont="1" applyFill="1" applyProtection="1"/>
    <xf numFmtId="0" fontId="9" fillId="11" borderId="2" xfId="0" applyFont="1" applyFill="1" applyBorder="1" applyProtection="1"/>
    <xf numFmtId="0" fontId="9" fillId="11" borderId="3" xfId="0" applyFont="1" applyFill="1" applyBorder="1" applyProtection="1"/>
    <xf numFmtId="0" fontId="9" fillId="11" borderId="2" xfId="0" applyFont="1" applyFill="1" applyBorder="1" applyAlignment="1" applyProtection="1"/>
    <xf numFmtId="0" fontId="9" fillId="11" borderId="3" xfId="0" applyFont="1" applyFill="1" applyBorder="1" applyAlignment="1" applyProtection="1"/>
    <xf numFmtId="0" fontId="9" fillId="11" borderId="4" xfId="0" applyFont="1" applyFill="1" applyBorder="1" applyAlignment="1" applyProtection="1"/>
    <xf numFmtId="0" fontId="6" fillId="3" borderId="13" xfId="0" applyFon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vertical="center"/>
    </xf>
    <xf numFmtId="0" fontId="7" fillId="11" borderId="6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vertical="center"/>
    </xf>
    <xf numFmtId="0" fontId="7" fillId="11" borderId="3" xfId="0" applyFont="1" applyFill="1" applyBorder="1" applyAlignment="1" applyProtection="1">
      <alignment vertical="center"/>
    </xf>
    <xf numFmtId="0" fontId="7" fillId="11" borderId="4" xfId="0" applyFont="1" applyFill="1" applyBorder="1" applyAlignment="1" applyProtection="1">
      <alignment vertical="center"/>
    </xf>
    <xf numFmtId="0" fontId="6" fillId="11" borderId="3" xfId="0" applyFont="1" applyFill="1" applyBorder="1" applyAlignment="1" applyProtection="1">
      <alignment vertical="center"/>
    </xf>
    <xf numFmtId="0" fontId="0" fillId="12" borderId="0" xfId="0" applyFill="1" applyBorder="1" applyProtection="1"/>
    <xf numFmtId="0" fontId="0" fillId="12" borderId="0" xfId="0" applyFill="1" applyBorder="1" applyProtection="1">
      <protection hidden="1"/>
    </xf>
    <xf numFmtId="0" fontId="5" fillId="12" borderId="0" xfId="0" applyFont="1" applyFill="1" applyBorder="1" applyProtection="1"/>
    <xf numFmtId="0" fontId="4" fillId="12" borderId="0" xfId="0" applyFont="1" applyFill="1" applyBorder="1" applyProtection="1"/>
    <xf numFmtId="0" fontId="4" fillId="12" borderId="0" xfId="0" applyFont="1" applyFill="1" applyBorder="1" applyProtection="1">
      <protection hidden="1"/>
    </xf>
    <xf numFmtId="0" fontId="1" fillId="12" borderId="0" xfId="0" applyFont="1" applyFill="1" applyBorder="1" applyProtection="1"/>
    <xf numFmtId="0" fontId="5" fillId="12" borderId="0" xfId="0" applyFont="1" applyFill="1" applyBorder="1" applyProtection="1">
      <protection hidden="1"/>
    </xf>
    <xf numFmtId="0" fontId="1" fillId="12" borderId="0" xfId="0" applyFont="1" applyFill="1" applyBorder="1" applyProtection="1">
      <protection hidden="1"/>
    </xf>
    <xf numFmtId="0" fontId="9" fillId="11" borderId="2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/>
    </xf>
    <xf numFmtId="0" fontId="3" fillId="11" borderId="3" xfId="0" applyFont="1" applyFill="1" applyBorder="1" applyAlignment="1" applyProtection="1">
      <alignment horizontal="center"/>
    </xf>
    <xf numFmtId="0" fontId="3" fillId="11" borderId="4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9" fillId="11" borderId="5" xfId="0" applyFont="1" applyFill="1" applyBorder="1" applyAlignment="1" applyProtection="1">
      <alignment horizontal="center"/>
    </xf>
    <xf numFmtId="0" fontId="9" fillId="11" borderId="6" xfId="0" applyFont="1" applyFill="1" applyBorder="1" applyAlignment="1" applyProtection="1">
      <alignment horizontal="center"/>
    </xf>
    <xf numFmtId="0" fontId="9" fillId="11" borderId="7" xfId="0" applyFont="1" applyFill="1" applyBorder="1" applyAlignment="1" applyProtection="1">
      <alignment horizont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center" vertical="center"/>
    </xf>
    <xf numFmtId="0" fontId="6" fillId="8" borderId="15" xfId="0" applyFont="1" applyFill="1" applyBorder="1" applyAlignment="1" applyProtection="1">
      <alignment horizontal="center" vertical="center"/>
    </xf>
    <xf numFmtId="0" fontId="6" fillId="8" borderId="14" xfId="0" applyFont="1" applyFill="1" applyBorder="1" applyAlignment="1" applyProtection="1">
      <alignment horizontal="center" vertical="center"/>
    </xf>
    <xf numFmtId="0" fontId="10" fillId="8" borderId="5" xfId="0" applyFont="1" applyFill="1" applyBorder="1" applyAlignment="1" applyProtection="1">
      <alignment horizontal="center" vertical="center"/>
    </xf>
    <xf numFmtId="0" fontId="10" fillId="8" borderId="6" xfId="0" applyFont="1" applyFill="1" applyBorder="1" applyAlignment="1" applyProtection="1">
      <alignment horizontal="center" vertical="center"/>
    </xf>
    <xf numFmtId="0" fontId="10" fillId="8" borderId="7" xfId="0" applyFont="1" applyFill="1" applyBorder="1" applyAlignment="1" applyProtection="1">
      <alignment horizontal="center" vertical="center"/>
    </xf>
    <xf numFmtId="0" fontId="10" fillId="8" borderId="10" xfId="0" applyFont="1" applyFill="1" applyBorder="1" applyAlignment="1" applyProtection="1">
      <alignment horizontal="center" vertical="center"/>
    </xf>
    <xf numFmtId="0" fontId="10" fillId="8" borderId="11" xfId="0" applyFont="1" applyFill="1" applyBorder="1" applyAlignment="1" applyProtection="1">
      <alignment horizontal="center" vertical="center"/>
    </xf>
    <xf numFmtId="0" fontId="10" fillId="8" borderId="12" xfId="0" applyFont="1" applyFill="1" applyBorder="1" applyAlignment="1" applyProtection="1">
      <alignment horizontal="center" vertical="center"/>
    </xf>
    <xf numFmtId="0" fontId="7" fillId="8" borderId="5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7" fillId="8" borderId="7" xfId="0" applyFont="1" applyFill="1" applyBorder="1" applyAlignment="1" applyProtection="1">
      <alignment horizontal="center" vertical="center"/>
    </xf>
    <xf numFmtId="0" fontId="7" fillId="8" borderId="10" xfId="0" applyFont="1" applyFill="1" applyBorder="1" applyAlignment="1" applyProtection="1">
      <alignment horizontal="center" vertical="center"/>
    </xf>
    <xf numFmtId="0" fontId="7" fillId="8" borderId="11" xfId="0" applyFont="1" applyFill="1" applyBorder="1" applyAlignment="1" applyProtection="1">
      <alignment horizontal="center" vertical="center"/>
    </xf>
    <xf numFmtId="0" fontId="7" fillId="8" borderId="12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</xf>
    <xf numFmtId="0" fontId="11" fillId="10" borderId="8" xfId="0" applyFont="1" applyFill="1" applyBorder="1" applyAlignment="1" applyProtection="1">
      <alignment horizontal="center"/>
    </xf>
    <xf numFmtId="0" fontId="11" fillId="10" borderId="0" xfId="0" applyFont="1" applyFill="1" applyBorder="1" applyAlignment="1" applyProtection="1">
      <alignment horizontal="center"/>
    </xf>
    <xf numFmtId="0" fontId="11" fillId="10" borderId="9" xfId="0" applyFont="1" applyFill="1" applyBorder="1" applyAlignment="1" applyProtection="1">
      <alignment horizontal="center"/>
    </xf>
    <xf numFmtId="0" fontId="13" fillId="5" borderId="2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  <color rgb="FFA2FED4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G880"/>
  <sheetViews>
    <sheetView tabSelected="1" zoomScale="70" zoomScaleNormal="70" workbookViewId="0">
      <selection activeCell="P7" sqref="P7"/>
    </sheetView>
  </sheetViews>
  <sheetFormatPr defaultColWidth="8.88671875" defaultRowHeight="18" x14ac:dyDescent="0.35"/>
  <cols>
    <col min="1" max="1" width="4.44140625" style="23" customWidth="1"/>
    <col min="2" max="2" width="3.44140625" style="23" customWidth="1"/>
    <col min="3" max="3" width="8.88671875" style="23"/>
    <col min="4" max="4" width="28.33203125" style="23" customWidth="1"/>
    <col min="5" max="7" width="8.88671875" style="23"/>
    <col min="8" max="8" width="12.33203125" style="23" customWidth="1"/>
    <col min="9" max="9" width="12.88671875" style="23" customWidth="1"/>
    <col min="10" max="10" width="3" style="23" customWidth="1"/>
    <col min="11" max="11" width="8.88671875" style="23"/>
    <col min="12" max="12" width="27.88671875" style="23" customWidth="1"/>
    <col min="13" max="13" width="7.6640625" style="23" hidden="1" customWidth="1"/>
    <col min="14" max="14" width="4.44140625" style="23" customWidth="1"/>
    <col min="15" max="15" width="18" style="24" hidden="1" customWidth="1"/>
    <col min="16" max="16" width="17.5546875" style="58" customWidth="1"/>
    <col min="17" max="17" width="4" style="58" customWidth="1"/>
    <col min="18" max="18" width="22.109375" style="58" customWidth="1"/>
    <col min="19" max="19" width="4.44140625" style="58" customWidth="1"/>
    <col min="20" max="20" width="4.88671875" style="58" customWidth="1"/>
    <col min="21" max="21" width="8.88671875" style="59"/>
    <col min="22" max="81" width="8.88671875" style="58"/>
    <col min="82" max="215" width="8.88671875" style="37"/>
    <col min="216" max="16384" width="8.88671875" style="23"/>
  </cols>
  <sheetData>
    <row r="1" spans="1:215" ht="23.4" customHeight="1" thickBot="1" x14ac:dyDescent="0.4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</row>
    <row r="2" spans="1:215" ht="42" customHeight="1" thickBot="1" x14ac:dyDescent="0.4">
      <c r="A2" s="35"/>
      <c r="B2" s="101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3"/>
      <c r="N2" s="31"/>
    </row>
    <row r="3" spans="1:215" ht="27.6" customHeight="1" thickBot="1" x14ac:dyDescent="0.6">
      <c r="A3" s="35"/>
      <c r="B3" s="104" t="s">
        <v>33</v>
      </c>
      <c r="C3" s="105"/>
      <c r="D3" s="105"/>
      <c r="E3" s="105"/>
      <c r="F3" s="105"/>
      <c r="G3" s="105"/>
      <c r="H3" s="105"/>
      <c r="I3" s="105"/>
      <c r="J3" s="105"/>
      <c r="K3" s="105"/>
      <c r="L3" s="106"/>
      <c r="N3" s="31"/>
    </row>
    <row r="4" spans="1:215" ht="30" customHeight="1" thickBot="1" x14ac:dyDescent="0.4">
      <c r="A4" s="35"/>
      <c r="B4" s="107" t="s">
        <v>20</v>
      </c>
      <c r="C4" s="108"/>
      <c r="D4" s="108"/>
      <c r="E4" s="108"/>
      <c r="F4" s="108"/>
      <c r="G4" s="108"/>
      <c r="H4" s="108"/>
      <c r="I4" s="1" t="s">
        <v>21</v>
      </c>
      <c r="J4" s="107" t="s">
        <v>27</v>
      </c>
      <c r="K4" s="108"/>
      <c r="L4" s="109"/>
      <c r="N4" s="31"/>
    </row>
    <row r="5" spans="1:215" s="25" customFormat="1" ht="26.4" customHeight="1" x14ac:dyDescent="0.45">
      <c r="A5" s="32"/>
      <c r="B5" s="2" t="s">
        <v>5</v>
      </c>
      <c r="C5" s="3" t="s">
        <v>4</v>
      </c>
      <c r="D5" s="3"/>
      <c r="E5" s="3"/>
      <c r="F5" s="3"/>
      <c r="G5" s="3"/>
      <c r="H5" s="3"/>
      <c r="I5" s="81">
        <f>IF(D7="alimentary canal",1,0)</f>
        <v>1</v>
      </c>
      <c r="J5" s="84" t="str">
        <f>IF(D7="Select Answer","",IF(I5=0,"Try Again","Welldone"))</f>
        <v>Welldone</v>
      </c>
      <c r="K5" s="85"/>
      <c r="L5" s="86"/>
      <c r="N5" s="32"/>
      <c r="O5" s="24" t="s">
        <v>18</v>
      </c>
      <c r="P5" s="60"/>
      <c r="Q5" s="61"/>
      <c r="R5" s="61"/>
      <c r="S5" s="61"/>
      <c r="T5" s="61"/>
      <c r="U5" s="62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</row>
    <row r="6" spans="1:215" s="25" customFormat="1" ht="9" customHeight="1" thickBot="1" x14ac:dyDescent="0.5">
      <c r="A6" s="32"/>
      <c r="B6" s="4"/>
      <c r="C6" s="5"/>
      <c r="D6" s="5"/>
      <c r="E6" s="5"/>
      <c r="F6" s="5"/>
      <c r="G6" s="5"/>
      <c r="H6" s="5"/>
      <c r="I6" s="82"/>
      <c r="J6" s="72"/>
      <c r="K6" s="73"/>
      <c r="L6" s="74"/>
      <c r="N6" s="32"/>
      <c r="O6" s="24" t="s">
        <v>1</v>
      </c>
      <c r="P6" s="63"/>
      <c r="Q6" s="61"/>
      <c r="R6" s="61"/>
      <c r="S6" s="61"/>
      <c r="T6" s="61"/>
      <c r="U6" s="62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</row>
    <row r="7" spans="1:215" s="26" customFormat="1" ht="21" customHeight="1" thickBot="1" x14ac:dyDescent="0.5">
      <c r="A7" s="33"/>
      <c r="B7" s="6"/>
      <c r="C7" s="7"/>
      <c r="D7" s="27" t="s">
        <v>1</v>
      </c>
      <c r="E7" s="7"/>
      <c r="F7" s="7"/>
      <c r="G7" s="7"/>
      <c r="H7" s="7"/>
      <c r="I7" s="82"/>
      <c r="J7" s="72"/>
      <c r="K7" s="73"/>
      <c r="L7" s="74"/>
      <c r="N7" s="33"/>
      <c r="O7" s="24" t="s">
        <v>2</v>
      </c>
      <c r="P7" s="63"/>
      <c r="Q7" s="60"/>
      <c r="R7" s="60"/>
      <c r="S7" s="60"/>
      <c r="T7" s="60"/>
      <c r="U7" s="64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</row>
    <row r="8" spans="1:215" s="22" customFormat="1" ht="21" customHeight="1" thickBot="1" x14ac:dyDescent="0.4">
      <c r="A8" s="34"/>
      <c r="B8" s="8"/>
      <c r="C8" s="9"/>
      <c r="D8" s="9"/>
      <c r="E8" s="9"/>
      <c r="F8" s="9"/>
      <c r="G8" s="9"/>
      <c r="H8" s="9"/>
      <c r="I8" s="83"/>
      <c r="J8" s="75"/>
      <c r="K8" s="76"/>
      <c r="L8" s="77"/>
      <c r="N8" s="34"/>
      <c r="O8" s="24" t="s">
        <v>3</v>
      </c>
      <c r="P8" s="58"/>
      <c r="Q8" s="63"/>
      <c r="R8" s="63"/>
      <c r="S8" s="63"/>
      <c r="T8" s="63"/>
      <c r="U8" s="65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</row>
    <row r="9" spans="1:215" s="22" customFormat="1" ht="9.6" customHeight="1" thickBot="1" x14ac:dyDescent="0.4">
      <c r="A9" s="34"/>
      <c r="B9" s="69"/>
      <c r="C9" s="70"/>
      <c r="D9" s="70"/>
      <c r="E9" s="70"/>
      <c r="F9" s="70"/>
      <c r="G9" s="70"/>
      <c r="H9" s="70"/>
      <c r="I9" s="70"/>
      <c r="J9" s="70"/>
      <c r="K9" s="70"/>
      <c r="L9" s="71"/>
      <c r="N9" s="34"/>
      <c r="O9" s="24"/>
      <c r="P9" s="58"/>
      <c r="Q9" s="63"/>
      <c r="R9" s="63"/>
      <c r="S9" s="63"/>
      <c r="T9" s="63"/>
      <c r="U9" s="65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</row>
    <row r="10" spans="1:215" s="22" customFormat="1" ht="18" customHeight="1" x14ac:dyDescent="0.35">
      <c r="A10" s="34"/>
      <c r="B10" s="10"/>
      <c r="C10" s="11"/>
      <c r="D10" s="11"/>
      <c r="E10" s="11"/>
      <c r="F10" s="11"/>
      <c r="G10" s="11"/>
      <c r="H10" s="12"/>
      <c r="I10" s="81">
        <f>IF(D13="mouth",1,0)</f>
        <v>0</v>
      </c>
      <c r="J10" s="84" t="str">
        <f>IF(D13="Select Answer","",IF(I10=0,"SO SAD","BRAVO"))</f>
        <v>SO SAD</v>
      </c>
      <c r="K10" s="85"/>
      <c r="L10" s="86"/>
      <c r="N10" s="34"/>
      <c r="O10" s="24"/>
      <c r="P10" s="58"/>
      <c r="Q10" s="63"/>
      <c r="R10" s="63"/>
      <c r="S10" s="63"/>
      <c r="T10" s="63"/>
      <c r="U10" s="65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</row>
    <row r="11" spans="1:215" ht="16.2" customHeight="1" x14ac:dyDescent="0.45">
      <c r="A11" s="35"/>
      <c r="B11" s="4" t="s">
        <v>6</v>
      </c>
      <c r="C11" s="5" t="s">
        <v>7</v>
      </c>
      <c r="D11" s="13"/>
      <c r="E11" s="13"/>
      <c r="F11" s="13"/>
      <c r="G11" s="13"/>
      <c r="H11" s="14"/>
      <c r="I11" s="82"/>
      <c r="J11" s="72"/>
      <c r="K11" s="73"/>
      <c r="L11" s="74"/>
      <c r="N11" s="31"/>
      <c r="O11" s="24" t="s">
        <v>18</v>
      </c>
      <c r="R11" s="58" t="s">
        <v>32</v>
      </c>
    </row>
    <row r="12" spans="1:215" ht="10.199999999999999" customHeight="1" thickBot="1" x14ac:dyDescent="0.4">
      <c r="A12" s="35"/>
      <c r="B12" s="15"/>
      <c r="C12" s="13"/>
      <c r="D12" s="13"/>
      <c r="E12" s="13"/>
      <c r="F12" s="13"/>
      <c r="G12" s="13"/>
      <c r="H12" s="14"/>
      <c r="I12" s="82"/>
      <c r="J12" s="72"/>
      <c r="K12" s="73"/>
      <c r="L12" s="74"/>
      <c r="N12" s="31"/>
      <c r="O12" s="24" t="s">
        <v>2</v>
      </c>
    </row>
    <row r="13" spans="1:215" ht="21" customHeight="1" thickBot="1" x14ac:dyDescent="0.5">
      <c r="A13" s="35"/>
      <c r="B13" s="15"/>
      <c r="C13" s="13"/>
      <c r="D13" s="27" t="s">
        <v>2</v>
      </c>
      <c r="E13" s="13"/>
      <c r="F13" s="13"/>
      <c r="G13" s="13"/>
      <c r="H13" s="14"/>
      <c r="I13" s="82"/>
      <c r="J13" s="72"/>
      <c r="K13" s="73"/>
      <c r="L13" s="74"/>
      <c r="N13" s="31"/>
      <c r="O13" s="24" t="s">
        <v>22</v>
      </c>
    </row>
    <row r="14" spans="1:215" ht="19.95" customHeight="1" thickBot="1" x14ac:dyDescent="0.4">
      <c r="A14" s="35"/>
      <c r="B14" s="16"/>
      <c r="C14" s="17"/>
      <c r="D14" s="17"/>
      <c r="E14" s="17"/>
      <c r="F14" s="17"/>
      <c r="G14" s="17"/>
      <c r="H14" s="18"/>
      <c r="I14" s="83"/>
      <c r="J14" s="75"/>
      <c r="K14" s="76"/>
      <c r="L14" s="77"/>
      <c r="N14" s="31"/>
      <c r="O14" s="24" t="s">
        <v>19</v>
      </c>
    </row>
    <row r="15" spans="1:215" ht="9.6" customHeight="1" thickBot="1" x14ac:dyDescent="0.4">
      <c r="A15" s="35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8"/>
      <c r="N15" s="31"/>
    </row>
    <row r="16" spans="1:215" ht="9" customHeight="1" x14ac:dyDescent="0.35">
      <c r="A16" s="35"/>
      <c r="B16" s="19"/>
      <c r="C16" s="20"/>
      <c r="D16" s="20"/>
      <c r="E16" s="20"/>
      <c r="F16" s="20"/>
      <c r="G16" s="20"/>
      <c r="H16" s="21"/>
      <c r="I16" s="81">
        <f>IF(D19="teeth",1,0)</f>
        <v>0</v>
      </c>
      <c r="J16" s="84" t="str">
        <f>IF(D19="Select Answer","",IF(I16=0,"TRY AGAIN","PERFECT"))</f>
        <v/>
      </c>
      <c r="K16" s="85"/>
      <c r="L16" s="86"/>
      <c r="N16" s="31"/>
    </row>
    <row r="17" spans="1:21" ht="21.6" customHeight="1" x14ac:dyDescent="0.45">
      <c r="A17" s="35"/>
      <c r="B17" s="4" t="s">
        <v>8</v>
      </c>
      <c r="C17" s="5" t="s">
        <v>9</v>
      </c>
      <c r="D17" s="13"/>
      <c r="E17" s="13"/>
      <c r="F17" s="13"/>
      <c r="G17" s="13"/>
      <c r="H17" s="14"/>
      <c r="I17" s="82"/>
      <c r="J17" s="72"/>
      <c r="K17" s="73"/>
      <c r="L17" s="74"/>
      <c r="N17" s="31"/>
      <c r="O17" s="24" t="s">
        <v>18</v>
      </c>
    </row>
    <row r="18" spans="1:21" ht="11.4" customHeight="1" thickBot="1" x14ac:dyDescent="0.4">
      <c r="A18" s="35"/>
      <c r="B18" s="15"/>
      <c r="C18" s="13"/>
      <c r="D18" s="13"/>
      <c r="E18" s="13"/>
      <c r="F18" s="13"/>
      <c r="G18" s="13"/>
      <c r="H18" s="14"/>
      <c r="I18" s="82"/>
      <c r="J18" s="72"/>
      <c r="K18" s="73"/>
      <c r="L18" s="74"/>
      <c r="N18" s="31"/>
      <c r="O18" s="24" t="s">
        <v>23</v>
      </c>
    </row>
    <row r="19" spans="1:21" ht="21.6" customHeight="1" thickBot="1" x14ac:dyDescent="0.5">
      <c r="A19" s="35"/>
      <c r="B19" s="15"/>
      <c r="C19" s="13"/>
      <c r="D19" s="27" t="s">
        <v>18</v>
      </c>
      <c r="E19" s="13"/>
      <c r="F19" s="13"/>
      <c r="G19" s="13"/>
      <c r="H19" s="14"/>
      <c r="I19" s="82"/>
      <c r="J19" s="72"/>
      <c r="K19" s="73"/>
      <c r="L19" s="74"/>
      <c r="N19" s="31"/>
      <c r="O19" s="24" t="s">
        <v>22</v>
      </c>
      <c r="U19" s="58"/>
    </row>
    <row r="20" spans="1:21" ht="21.6" customHeight="1" thickBot="1" x14ac:dyDescent="0.4">
      <c r="A20" s="35"/>
      <c r="B20" s="16"/>
      <c r="C20" s="17"/>
      <c r="D20" s="17"/>
      <c r="E20" s="17"/>
      <c r="F20" s="17"/>
      <c r="G20" s="17"/>
      <c r="H20" s="18"/>
      <c r="I20" s="83"/>
      <c r="J20" s="75"/>
      <c r="K20" s="76"/>
      <c r="L20" s="77"/>
      <c r="N20" s="31"/>
      <c r="O20" s="24" t="s">
        <v>19</v>
      </c>
      <c r="U20" s="58"/>
    </row>
    <row r="21" spans="1:21" ht="9.6" customHeight="1" x14ac:dyDescent="0.35">
      <c r="A21" s="35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80"/>
      <c r="N21" s="31"/>
      <c r="U21" s="58"/>
    </row>
    <row r="22" spans="1:21" ht="29.4" customHeight="1" x14ac:dyDescent="0.45">
      <c r="A22" s="35"/>
      <c r="B22" s="4" t="s">
        <v>10</v>
      </c>
      <c r="C22" s="5" t="s">
        <v>12</v>
      </c>
      <c r="D22" s="13"/>
      <c r="E22" s="13"/>
      <c r="F22" s="13"/>
      <c r="G22" s="13"/>
      <c r="H22" s="14"/>
      <c r="I22" s="82">
        <f>IF(D24="saliva",1,0)</f>
        <v>0</v>
      </c>
      <c r="J22" s="72" t="str">
        <f>IF(D24="Select Answer","",IF(I22=0,"SO SAD","MARVELLOUS"))</f>
        <v/>
      </c>
      <c r="K22" s="73"/>
      <c r="L22" s="74"/>
      <c r="N22" s="31"/>
      <c r="O22" s="24" t="s">
        <v>18</v>
      </c>
      <c r="U22" s="58"/>
    </row>
    <row r="23" spans="1:21" ht="16.2" customHeight="1" thickBot="1" x14ac:dyDescent="0.5">
      <c r="A23" s="35"/>
      <c r="B23" s="4"/>
      <c r="C23" s="5"/>
      <c r="D23" s="13"/>
      <c r="E23" s="13"/>
      <c r="F23" s="13"/>
      <c r="G23" s="13"/>
      <c r="H23" s="14"/>
      <c r="I23" s="82"/>
      <c r="J23" s="72"/>
      <c r="K23" s="73"/>
      <c r="L23" s="74"/>
      <c r="N23" s="31"/>
      <c r="O23" s="24" t="s">
        <v>28</v>
      </c>
      <c r="U23" s="58"/>
    </row>
    <row r="24" spans="1:21" ht="22.95" customHeight="1" thickBot="1" x14ac:dyDescent="0.5">
      <c r="A24" s="35"/>
      <c r="B24" s="15"/>
      <c r="C24" s="13"/>
      <c r="D24" s="27" t="s">
        <v>18</v>
      </c>
      <c r="E24" s="13"/>
      <c r="F24" s="13"/>
      <c r="G24" s="13"/>
      <c r="H24" s="14"/>
      <c r="I24" s="82"/>
      <c r="J24" s="72"/>
      <c r="K24" s="73"/>
      <c r="L24" s="74"/>
      <c r="N24" s="31"/>
      <c r="O24" s="24" t="s">
        <v>29</v>
      </c>
      <c r="U24" s="58"/>
    </row>
    <row r="25" spans="1:21" ht="21" customHeight="1" thickBot="1" x14ac:dyDescent="0.4">
      <c r="A25" s="35"/>
      <c r="B25" s="16"/>
      <c r="C25" s="17"/>
      <c r="D25" s="17"/>
      <c r="E25" s="17"/>
      <c r="F25" s="17"/>
      <c r="G25" s="17"/>
      <c r="H25" s="18"/>
      <c r="I25" s="83"/>
      <c r="J25" s="72"/>
      <c r="K25" s="73"/>
      <c r="L25" s="74"/>
      <c r="N25" s="31"/>
      <c r="O25" s="24" t="s">
        <v>24</v>
      </c>
      <c r="U25" s="58"/>
    </row>
    <row r="26" spans="1:21" ht="9.6" customHeight="1" thickBot="1" x14ac:dyDescent="0.4">
      <c r="A26" s="3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8"/>
      <c r="N26" s="31"/>
      <c r="O26" s="23"/>
      <c r="U26" s="58"/>
    </row>
    <row r="27" spans="1:21" ht="13.8" customHeight="1" x14ac:dyDescent="0.35">
      <c r="A27" s="35"/>
      <c r="B27" s="15"/>
      <c r="C27" s="13"/>
      <c r="D27" s="13"/>
      <c r="E27" s="13"/>
      <c r="F27" s="13"/>
      <c r="G27" s="13"/>
      <c r="H27" s="13"/>
      <c r="I27" s="54"/>
      <c r="J27" s="84" t="str">
        <f>IF(D30="Select Answer","",IF(I29=0,"TRY! TRY! TRY!","GENIUS"))</f>
        <v/>
      </c>
      <c r="K27" s="85"/>
      <c r="L27" s="86"/>
      <c r="N27" s="31"/>
      <c r="O27" s="24" t="s">
        <v>18</v>
      </c>
      <c r="U27" s="58"/>
    </row>
    <row r="28" spans="1:21" ht="20.399999999999999" customHeight="1" x14ac:dyDescent="0.45">
      <c r="A28" s="35"/>
      <c r="B28" s="4" t="s">
        <v>11</v>
      </c>
      <c r="C28" s="5" t="s">
        <v>13</v>
      </c>
      <c r="D28" s="13"/>
      <c r="E28" s="13"/>
      <c r="F28" s="13"/>
      <c r="G28" s="13"/>
      <c r="H28" s="13"/>
      <c r="I28" s="54"/>
      <c r="J28" s="72"/>
      <c r="K28" s="73"/>
      <c r="L28" s="74"/>
      <c r="N28" s="31"/>
      <c r="O28" s="24" t="s">
        <v>25</v>
      </c>
      <c r="U28" s="58"/>
    </row>
    <row r="29" spans="1:21" ht="12.6" customHeight="1" thickBot="1" x14ac:dyDescent="0.4">
      <c r="A29" s="35"/>
      <c r="B29" s="15"/>
      <c r="C29" s="13"/>
      <c r="D29" s="13"/>
      <c r="E29" s="13"/>
      <c r="F29" s="13"/>
      <c r="G29" s="13"/>
      <c r="H29" s="13"/>
      <c r="I29" s="36">
        <f>IF(D30="liver",1,0)</f>
        <v>0</v>
      </c>
      <c r="J29" s="72"/>
      <c r="K29" s="73"/>
      <c r="L29" s="74"/>
      <c r="N29" s="31"/>
      <c r="O29" s="24" t="s">
        <v>29</v>
      </c>
      <c r="U29" s="58"/>
    </row>
    <row r="30" spans="1:21" ht="20.399999999999999" customHeight="1" thickBot="1" x14ac:dyDescent="0.5">
      <c r="A30" s="35"/>
      <c r="B30" s="15"/>
      <c r="C30" s="13"/>
      <c r="D30" s="27" t="s">
        <v>18</v>
      </c>
      <c r="E30" s="13"/>
      <c r="F30" s="13"/>
      <c r="G30" s="13"/>
      <c r="H30" s="13"/>
      <c r="I30" s="51"/>
      <c r="J30" s="72"/>
      <c r="K30" s="73"/>
      <c r="L30" s="74"/>
      <c r="N30" s="31"/>
      <c r="O30" s="24" t="s">
        <v>24</v>
      </c>
      <c r="U30" s="58"/>
    </row>
    <row r="31" spans="1:21" ht="18.600000000000001" customHeight="1" thickBot="1" x14ac:dyDescent="0.4">
      <c r="A31" s="35"/>
      <c r="B31" s="16"/>
      <c r="C31" s="17"/>
      <c r="D31" s="17"/>
      <c r="E31" s="17"/>
      <c r="F31" s="17"/>
      <c r="G31" s="17"/>
      <c r="H31" s="17"/>
      <c r="I31" s="52"/>
      <c r="J31" s="75"/>
      <c r="K31" s="76"/>
      <c r="L31" s="77"/>
      <c r="N31" s="31"/>
      <c r="U31" s="58"/>
    </row>
    <row r="32" spans="1:21" ht="9.6" customHeight="1" thickBot="1" x14ac:dyDescent="0.4">
      <c r="A32" s="35"/>
      <c r="B32" s="46"/>
      <c r="C32" s="47"/>
      <c r="D32" s="47"/>
      <c r="E32" s="47"/>
      <c r="F32" s="47"/>
      <c r="G32" s="47"/>
      <c r="H32" s="47"/>
      <c r="I32" s="57"/>
      <c r="J32" s="53"/>
      <c r="K32" s="55"/>
      <c r="L32" s="56"/>
      <c r="N32" s="31"/>
      <c r="O32" s="23"/>
      <c r="U32" s="58"/>
    </row>
    <row r="33" spans="1:81" ht="9.6" customHeight="1" x14ac:dyDescent="0.35">
      <c r="A33" s="35"/>
      <c r="B33" s="15"/>
      <c r="C33" s="13"/>
      <c r="D33" s="13"/>
      <c r="E33" s="13"/>
      <c r="F33" s="13"/>
      <c r="G33" s="13"/>
      <c r="H33" s="14"/>
      <c r="I33" s="81">
        <f>IF(D36= "large intestine",1,0)</f>
        <v>0</v>
      </c>
      <c r="J33" s="84" t="str">
        <f>IF(D36="Select Answer","",IF(I33=0,"TRY AGAIN","SUPERB"))</f>
        <v/>
      </c>
      <c r="K33" s="85"/>
      <c r="L33" s="86"/>
      <c r="N33" s="31"/>
      <c r="O33" s="24" t="s">
        <v>18</v>
      </c>
      <c r="U33" s="58"/>
    </row>
    <row r="34" spans="1:81" ht="22.2" customHeight="1" x14ac:dyDescent="0.45">
      <c r="A34" s="35"/>
      <c r="B34" s="4" t="s">
        <v>14</v>
      </c>
      <c r="C34" s="5" t="s">
        <v>16</v>
      </c>
      <c r="D34" s="13"/>
      <c r="E34" s="13"/>
      <c r="F34" s="13"/>
      <c r="G34" s="13"/>
      <c r="H34" s="14"/>
      <c r="I34" s="82"/>
      <c r="J34" s="72"/>
      <c r="K34" s="73"/>
      <c r="L34" s="74"/>
      <c r="N34" s="31"/>
      <c r="O34" s="24" t="s">
        <v>2</v>
      </c>
      <c r="U34" s="58"/>
    </row>
    <row r="35" spans="1:81" ht="9.6" customHeight="1" thickBot="1" x14ac:dyDescent="0.4">
      <c r="A35" s="35"/>
      <c r="B35" s="15"/>
      <c r="C35" s="13"/>
      <c r="D35" s="13"/>
      <c r="E35" s="13"/>
      <c r="F35" s="13"/>
      <c r="G35" s="13"/>
      <c r="H35" s="14"/>
      <c r="I35" s="82"/>
      <c r="J35" s="72"/>
      <c r="K35" s="73"/>
      <c r="L35" s="74"/>
      <c r="N35" s="31"/>
      <c r="O35" s="24" t="s">
        <v>3</v>
      </c>
      <c r="U35" s="58"/>
    </row>
    <row r="36" spans="1:81" ht="22.2" customHeight="1" thickBot="1" x14ac:dyDescent="0.5">
      <c r="A36" s="35"/>
      <c r="B36" s="15"/>
      <c r="C36" s="13"/>
      <c r="D36" s="27" t="s">
        <v>18</v>
      </c>
      <c r="E36" s="13"/>
      <c r="F36" s="13"/>
      <c r="G36" s="13"/>
      <c r="H36" s="14"/>
      <c r="I36" s="82"/>
      <c r="J36" s="72"/>
      <c r="K36" s="73"/>
      <c r="L36" s="74"/>
      <c r="N36" s="31"/>
      <c r="O36" s="24" t="s">
        <v>31</v>
      </c>
      <c r="U36" s="58"/>
    </row>
    <row r="37" spans="1:81" ht="18.600000000000001" customHeight="1" thickBot="1" x14ac:dyDescent="0.4">
      <c r="A37" s="35"/>
      <c r="B37" s="16"/>
      <c r="C37" s="17"/>
      <c r="D37" s="17"/>
      <c r="E37" s="17"/>
      <c r="F37" s="17"/>
      <c r="G37" s="17"/>
      <c r="H37" s="18"/>
      <c r="I37" s="83"/>
      <c r="J37" s="75"/>
      <c r="K37" s="76"/>
      <c r="L37" s="77"/>
      <c r="N37" s="31"/>
      <c r="U37" s="58"/>
    </row>
    <row r="38" spans="1:81" ht="9.6" customHeight="1" x14ac:dyDescent="0.35">
      <c r="A38" s="35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80"/>
      <c r="N38" s="31"/>
      <c r="O38" s="23"/>
      <c r="U38" s="58"/>
    </row>
    <row r="39" spans="1:81" ht="8.4" customHeight="1" x14ac:dyDescent="0.35">
      <c r="A39" s="35"/>
      <c r="B39" s="15"/>
      <c r="C39" s="13"/>
      <c r="D39" s="13"/>
      <c r="E39" s="13"/>
      <c r="F39" s="13"/>
      <c r="G39" s="13"/>
      <c r="H39" s="14"/>
      <c r="I39" s="51"/>
      <c r="J39" s="72" t="str">
        <f>IF(D42="Select Answer","",IF(I41=0,"TRY AGAIN","SUPERB"))</f>
        <v>SUPERB</v>
      </c>
      <c r="K39" s="73"/>
      <c r="L39" s="74"/>
      <c r="N39" s="31"/>
      <c r="O39" s="24" t="s">
        <v>18</v>
      </c>
      <c r="U39" s="58"/>
    </row>
    <row r="40" spans="1:81" ht="19.95" customHeight="1" x14ac:dyDescent="0.45">
      <c r="A40" s="35"/>
      <c r="B40" s="4" t="s">
        <v>15</v>
      </c>
      <c r="C40" s="5" t="s">
        <v>17</v>
      </c>
      <c r="D40" s="13"/>
      <c r="E40" s="13"/>
      <c r="F40" s="13"/>
      <c r="G40" s="13"/>
      <c r="H40" s="14"/>
      <c r="I40" s="51"/>
      <c r="J40" s="72"/>
      <c r="K40" s="73"/>
      <c r="L40" s="74"/>
      <c r="N40" s="31"/>
      <c r="O40" s="24" t="s">
        <v>30</v>
      </c>
      <c r="U40" s="58"/>
    </row>
    <row r="41" spans="1:81" ht="13.8" customHeight="1" thickBot="1" x14ac:dyDescent="0.4">
      <c r="A41" s="35"/>
      <c r="B41" s="15"/>
      <c r="C41" s="13"/>
      <c r="D41" s="13"/>
      <c r="E41" s="13"/>
      <c r="F41" s="13"/>
      <c r="G41" s="13"/>
      <c r="H41" s="14"/>
      <c r="I41" s="36">
        <f>IF(D42="stomach",1,0)</f>
        <v>1</v>
      </c>
      <c r="J41" s="72"/>
      <c r="K41" s="73"/>
      <c r="L41" s="74"/>
      <c r="N41" s="31"/>
      <c r="O41" s="24" t="s">
        <v>31</v>
      </c>
      <c r="U41" s="58"/>
    </row>
    <row r="42" spans="1:81" ht="19.95" customHeight="1" thickBot="1" x14ac:dyDescent="0.5">
      <c r="A42" s="35"/>
      <c r="B42" s="15"/>
      <c r="C42" s="13"/>
      <c r="D42" s="27" t="s">
        <v>26</v>
      </c>
      <c r="E42" s="13"/>
      <c r="F42" s="13"/>
      <c r="G42" s="13"/>
      <c r="H42" s="14"/>
      <c r="I42" s="51"/>
      <c r="J42" s="72"/>
      <c r="K42" s="73"/>
      <c r="L42" s="74"/>
      <c r="N42" s="31"/>
      <c r="O42" s="24" t="s">
        <v>26</v>
      </c>
      <c r="U42" s="58"/>
    </row>
    <row r="43" spans="1:81" ht="27.6" customHeight="1" thickBot="1" x14ac:dyDescent="0.4">
      <c r="A43" s="35"/>
      <c r="B43" s="16"/>
      <c r="C43" s="17"/>
      <c r="D43" s="17"/>
      <c r="E43" s="17"/>
      <c r="F43" s="17"/>
      <c r="G43" s="17"/>
      <c r="H43" s="18"/>
      <c r="I43" s="52"/>
      <c r="J43" s="75"/>
      <c r="K43" s="76"/>
      <c r="L43" s="77"/>
      <c r="N43" s="31"/>
      <c r="U43" s="58"/>
    </row>
    <row r="44" spans="1:81" ht="19.95" customHeight="1" x14ac:dyDescent="0.35">
      <c r="A44" s="35"/>
      <c r="B44" s="89" t="s">
        <v>34</v>
      </c>
      <c r="C44" s="90"/>
      <c r="D44" s="90"/>
      <c r="E44" s="90"/>
      <c r="F44" s="90"/>
      <c r="G44" s="90"/>
      <c r="H44" s="91"/>
      <c r="I44" s="87">
        <f>SUM(I5:I43)</f>
        <v>2</v>
      </c>
      <c r="J44" s="95" t="str">
        <f>IF(I44&gt;=7,"SUPER STAR",IF(I44&gt;=6,"V.GOOD", IF(I44&gt;=5,"GOOD", IF(I44&gt;=3,"AVERAGE",IF(I44&gt;=2,"BELOW AVERAGE",IF(I44&lt;=2, "POOR"))))))</f>
        <v>BELOW AVERAGE</v>
      </c>
      <c r="K44" s="96"/>
      <c r="L44" s="97"/>
      <c r="N44" s="31"/>
      <c r="U44" s="58"/>
    </row>
    <row r="45" spans="1:81" ht="19.95" customHeight="1" thickBot="1" x14ac:dyDescent="0.4">
      <c r="A45" s="35"/>
      <c r="B45" s="92"/>
      <c r="C45" s="93"/>
      <c r="D45" s="93"/>
      <c r="E45" s="93"/>
      <c r="F45" s="93"/>
      <c r="G45" s="93"/>
      <c r="H45" s="94"/>
      <c r="I45" s="88"/>
      <c r="J45" s="98"/>
      <c r="K45" s="99"/>
      <c r="L45" s="100"/>
      <c r="N45" s="31"/>
      <c r="U45" s="58"/>
    </row>
    <row r="46" spans="1:81" ht="21" customHeight="1" x14ac:dyDescent="0.3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N46" s="31"/>
      <c r="U46" s="58"/>
    </row>
    <row r="47" spans="1:81" s="37" customFormat="1" x14ac:dyDescent="0.35">
      <c r="O47" s="45"/>
      <c r="P47" s="58"/>
      <c r="Q47" s="58"/>
      <c r="R47" s="58"/>
      <c r="S47" s="58"/>
      <c r="T47" s="58"/>
      <c r="U47" s="59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</row>
    <row r="48" spans="1:81" s="37" customFormat="1" x14ac:dyDescent="0.35">
      <c r="O48" s="45"/>
      <c r="P48" s="58"/>
      <c r="Q48" s="58"/>
      <c r="R48" s="58"/>
      <c r="S48" s="58"/>
      <c r="T48" s="58"/>
      <c r="U48" s="59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</row>
    <row r="49" spans="15:81" s="37" customFormat="1" x14ac:dyDescent="0.35">
      <c r="O49" s="45"/>
      <c r="P49" s="58"/>
      <c r="Q49" s="58"/>
      <c r="R49" s="58"/>
      <c r="S49" s="58"/>
      <c r="T49" s="58"/>
      <c r="U49" s="59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</row>
    <row r="50" spans="15:81" s="37" customFormat="1" x14ac:dyDescent="0.35">
      <c r="O50" s="45"/>
      <c r="P50" s="58"/>
      <c r="Q50" s="58"/>
      <c r="R50" s="58"/>
      <c r="S50" s="58"/>
      <c r="T50" s="58"/>
      <c r="U50" s="59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</row>
    <row r="51" spans="15:81" s="37" customFormat="1" x14ac:dyDescent="0.35">
      <c r="O51" s="45"/>
      <c r="P51" s="58"/>
      <c r="Q51" s="58"/>
      <c r="R51" s="58"/>
      <c r="S51" s="58"/>
      <c r="T51" s="58"/>
      <c r="U51" s="59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</row>
    <row r="52" spans="15:81" s="37" customFormat="1" x14ac:dyDescent="0.35">
      <c r="O52" s="45"/>
      <c r="P52" s="58"/>
      <c r="Q52" s="58"/>
      <c r="R52" s="58"/>
      <c r="S52" s="58"/>
      <c r="T52" s="58"/>
      <c r="U52" s="59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</row>
    <row r="53" spans="15:81" s="37" customFormat="1" x14ac:dyDescent="0.35">
      <c r="O53" s="45"/>
      <c r="P53" s="58"/>
      <c r="Q53" s="58"/>
      <c r="R53" s="58"/>
      <c r="S53" s="58"/>
      <c r="T53" s="58"/>
      <c r="U53" s="59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</row>
    <row r="54" spans="15:81" s="37" customFormat="1" x14ac:dyDescent="0.35">
      <c r="O54" s="45"/>
      <c r="P54" s="58"/>
      <c r="Q54" s="58"/>
      <c r="R54" s="58"/>
      <c r="S54" s="58"/>
      <c r="T54" s="58"/>
      <c r="U54" s="59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</row>
    <row r="55" spans="15:81" s="37" customFormat="1" x14ac:dyDescent="0.35">
      <c r="O55" s="45"/>
      <c r="P55" s="58"/>
      <c r="Q55" s="58"/>
      <c r="R55" s="58"/>
      <c r="S55" s="58"/>
      <c r="T55" s="58"/>
      <c r="U55" s="59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</row>
    <row r="56" spans="15:81" s="37" customFormat="1" x14ac:dyDescent="0.35">
      <c r="O56" s="45"/>
      <c r="P56" s="58"/>
      <c r="Q56" s="58"/>
      <c r="R56" s="58"/>
      <c r="S56" s="58"/>
      <c r="T56" s="58"/>
      <c r="U56" s="59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</row>
    <row r="57" spans="15:81" s="37" customFormat="1" x14ac:dyDescent="0.35">
      <c r="O57" s="45"/>
      <c r="P57" s="58"/>
      <c r="Q57" s="58"/>
      <c r="R57" s="58"/>
      <c r="S57" s="58"/>
      <c r="T57" s="58"/>
      <c r="U57" s="59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</row>
    <row r="58" spans="15:81" s="37" customFormat="1" x14ac:dyDescent="0.35">
      <c r="O58" s="45"/>
      <c r="P58" s="58"/>
      <c r="Q58" s="58"/>
      <c r="R58" s="58"/>
      <c r="S58" s="58"/>
      <c r="T58" s="58"/>
      <c r="U58" s="59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</row>
    <row r="59" spans="15:81" s="37" customFormat="1" x14ac:dyDescent="0.35">
      <c r="O59" s="45"/>
      <c r="P59" s="58"/>
      <c r="Q59" s="58"/>
      <c r="R59" s="58"/>
      <c r="S59" s="58"/>
      <c r="T59" s="58"/>
      <c r="U59" s="59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</row>
    <row r="60" spans="15:81" s="37" customFormat="1" x14ac:dyDescent="0.35">
      <c r="O60" s="45"/>
      <c r="P60" s="58"/>
      <c r="Q60" s="58"/>
      <c r="R60" s="58"/>
      <c r="S60" s="58"/>
      <c r="T60" s="58"/>
      <c r="U60" s="59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</row>
    <row r="61" spans="15:81" s="37" customFormat="1" x14ac:dyDescent="0.35">
      <c r="O61" s="45"/>
      <c r="P61" s="58"/>
      <c r="Q61" s="58"/>
      <c r="R61" s="58"/>
      <c r="S61" s="58"/>
      <c r="T61" s="58"/>
      <c r="U61" s="59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</row>
    <row r="62" spans="15:81" s="37" customFormat="1" x14ac:dyDescent="0.35">
      <c r="O62" s="45"/>
      <c r="P62" s="58"/>
      <c r="Q62" s="58"/>
      <c r="R62" s="58"/>
      <c r="S62" s="58"/>
      <c r="T62" s="58"/>
      <c r="U62" s="59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</row>
    <row r="63" spans="15:81" s="37" customFormat="1" x14ac:dyDescent="0.35">
      <c r="O63" s="45"/>
      <c r="P63" s="58"/>
      <c r="Q63" s="58"/>
      <c r="R63" s="58"/>
      <c r="S63" s="58"/>
      <c r="T63" s="58"/>
      <c r="U63" s="59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</row>
    <row r="64" spans="15:81" s="37" customFormat="1" x14ac:dyDescent="0.35">
      <c r="O64" s="45"/>
      <c r="P64" s="58"/>
      <c r="Q64" s="58"/>
      <c r="R64" s="58"/>
      <c r="S64" s="58"/>
      <c r="T64" s="58"/>
      <c r="U64" s="59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</row>
    <row r="65" spans="15:81" s="37" customFormat="1" x14ac:dyDescent="0.35">
      <c r="O65" s="45"/>
      <c r="P65" s="58"/>
      <c r="Q65" s="58"/>
      <c r="R65" s="58"/>
      <c r="S65" s="58"/>
      <c r="T65" s="58"/>
      <c r="U65" s="59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</row>
    <row r="66" spans="15:81" s="37" customFormat="1" x14ac:dyDescent="0.35">
      <c r="O66" s="45"/>
      <c r="P66" s="58"/>
      <c r="Q66" s="58"/>
      <c r="R66" s="58"/>
      <c r="S66" s="58"/>
      <c r="T66" s="58"/>
      <c r="U66" s="59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</row>
    <row r="67" spans="15:81" s="37" customFormat="1" x14ac:dyDescent="0.35">
      <c r="O67" s="45"/>
      <c r="P67" s="58"/>
      <c r="Q67" s="58"/>
      <c r="R67" s="58"/>
      <c r="S67" s="58"/>
      <c r="T67" s="58"/>
      <c r="U67" s="59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</row>
    <row r="68" spans="15:81" s="37" customFormat="1" x14ac:dyDescent="0.35">
      <c r="O68" s="45"/>
      <c r="P68" s="58"/>
      <c r="Q68" s="58"/>
      <c r="R68" s="58"/>
      <c r="S68" s="58"/>
      <c r="T68" s="58"/>
      <c r="U68" s="59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</row>
    <row r="69" spans="15:81" s="37" customFormat="1" x14ac:dyDescent="0.35">
      <c r="O69" s="45"/>
      <c r="P69" s="58"/>
      <c r="Q69" s="58"/>
      <c r="R69" s="58"/>
      <c r="S69" s="58"/>
      <c r="T69" s="58"/>
      <c r="U69" s="59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</row>
    <row r="70" spans="15:81" s="37" customFormat="1" x14ac:dyDescent="0.35">
      <c r="O70" s="45"/>
      <c r="P70" s="58"/>
      <c r="Q70" s="58"/>
      <c r="R70" s="58"/>
      <c r="S70" s="58"/>
      <c r="T70" s="58"/>
      <c r="U70" s="59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</row>
    <row r="71" spans="15:81" s="37" customFormat="1" x14ac:dyDescent="0.35">
      <c r="O71" s="45"/>
      <c r="P71" s="58"/>
      <c r="Q71" s="58"/>
      <c r="R71" s="58"/>
      <c r="S71" s="58"/>
      <c r="T71" s="58"/>
      <c r="U71" s="59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</row>
    <row r="72" spans="15:81" s="37" customFormat="1" x14ac:dyDescent="0.35">
      <c r="O72" s="45"/>
      <c r="P72" s="58"/>
      <c r="Q72" s="58"/>
      <c r="R72" s="58"/>
      <c r="S72" s="58"/>
      <c r="T72" s="58"/>
      <c r="U72" s="59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</row>
    <row r="73" spans="15:81" s="37" customFormat="1" x14ac:dyDescent="0.35">
      <c r="O73" s="45"/>
      <c r="P73" s="58"/>
      <c r="Q73" s="58"/>
      <c r="R73" s="58"/>
      <c r="S73" s="58"/>
      <c r="T73" s="58"/>
      <c r="U73" s="59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</row>
    <row r="74" spans="15:81" s="37" customFormat="1" x14ac:dyDescent="0.35">
      <c r="O74" s="45"/>
      <c r="P74" s="58"/>
      <c r="Q74" s="58"/>
      <c r="R74" s="58"/>
      <c r="S74" s="58"/>
      <c r="T74" s="58"/>
      <c r="U74" s="59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</row>
    <row r="75" spans="15:81" s="37" customFormat="1" x14ac:dyDescent="0.35">
      <c r="O75" s="45"/>
      <c r="P75" s="58"/>
      <c r="Q75" s="58"/>
      <c r="R75" s="58"/>
      <c r="S75" s="58"/>
      <c r="T75" s="58"/>
      <c r="U75" s="59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</row>
    <row r="76" spans="15:81" s="37" customFormat="1" x14ac:dyDescent="0.35">
      <c r="O76" s="45"/>
      <c r="P76" s="58"/>
      <c r="Q76" s="58"/>
      <c r="R76" s="58"/>
      <c r="S76" s="58"/>
      <c r="T76" s="58"/>
      <c r="U76" s="59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</row>
    <row r="77" spans="15:81" s="37" customFormat="1" x14ac:dyDescent="0.35">
      <c r="O77" s="45"/>
      <c r="P77" s="58"/>
      <c r="Q77" s="58"/>
      <c r="R77" s="58"/>
      <c r="S77" s="58"/>
      <c r="T77" s="58"/>
      <c r="U77" s="59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</row>
    <row r="78" spans="15:81" s="37" customFormat="1" x14ac:dyDescent="0.35">
      <c r="O78" s="45"/>
      <c r="P78" s="58"/>
      <c r="Q78" s="58"/>
      <c r="R78" s="58"/>
      <c r="S78" s="58"/>
      <c r="T78" s="58"/>
      <c r="U78" s="59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</row>
    <row r="79" spans="15:81" s="37" customFormat="1" x14ac:dyDescent="0.35">
      <c r="O79" s="45"/>
      <c r="P79" s="58"/>
      <c r="Q79" s="58"/>
      <c r="R79" s="58"/>
      <c r="S79" s="58"/>
      <c r="T79" s="58"/>
      <c r="U79" s="59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</row>
    <row r="80" spans="15:81" s="37" customFormat="1" x14ac:dyDescent="0.35">
      <c r="O80" s="45"/>
      <c r="P80" s="58"/>
      <c r="Q80" s="58"/>
      <c r="R80" s="58"/>
      <c r="S80" s="58"/>
      <c r="T80" s="58"/>
      <c r="U80" s="59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</row>
    <row r="81" spans="15:81" s="37" customFormat="1" x14ac:dyDescent="0.35">
      <c r="O81" s="45"/>
      <c r="P81" s="58"/>
      <c r="Q81" s="58"/>
      <c r="R81" s="58"/>
      <c r="S81" s="58"/>
      <c r="T81" s="58"/>
      <c r="U81" s="59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</row>
    <row r="82" spans="15:81" s="37" customFormat="1" x14ac:dyDescent="0.35">
      <c r="O82" s="45"/>
      <c r="P82" s="58"/>
      <c r="Q82" s="58"/>
      <c r="R82" s="58"/>
      <c r="S82" s="58"/>
      <c r="T82" s="58"/>
      <c r="U82" s="59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</row>
    <row r="83" spans="15:81" s="37" customFormat="1" x14ac:dyDescent="0.35">
      <c r="O83" s="45"/>
      <c r="P83" s="58"/>
      <c r="Q83" s="58"/>
      <c r="R83" s="58"/>
      <c r="S83" s="58"/>
      <c r="T83" s="58"/>
      <c r="U83" s="59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</row>
    <row r="84" spans="15:81" s="37" customFormat="1" x14ac:dyDescent="0.35">
      <c r="O84" s="45"/>
      <c r="P84" s="58"/>
      <c r="Q84" s="58"/>
      <c r="R84" s="58"/>
      <c r="S84" s="58"/>
      <c r="T84" s="58"/>
      <c r="U84" s="59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</row>
    <row r="85" spans="15:81" s="37" customFormat="1" x14ac:dyDescent="0.35">
      <c r="O85" s="45"/>
      <c r="P85" s="58"/>
      <c r="Q85" s="58"/>
      <c r="R85" s="58"/>
      <c r="S85" s="58"/>
      <c r="T85" s="58"/>
      <c r="U85" s="59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</row>
    <row r="86" spans="15:81" s="37" customFormat="1" x14ac:dyDescent="0.35">
      <c r="O86" s="45"/>
      <c r="P86" s="58"/>
      <c r="Q86" s="58"/>
      <c r="R86" s="58"/>
      <c r="S86" s="58"/>
      <c r="T86" s="58"/>
      <c r="U86" s="59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</row>
    <row r="87" spans="15:81" s="37" customFormat="1" x14ac:dyDescent="0.35">
      <c r="O87" s="45"/>
      <c r="P87" s="58"/>
      <c r="Q87" s="58"/>
      <c r="R87" s="58"/>
      <c r="S87" s="58"/>
      <c r="T87" s="58"/>
      <c r="U87" s="59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</row>
    <row r="88" spans="15:81" s="37" customFormat="1" x14ac:dyDescent="0.35">
      <c r="O88" s="45"/>
      <c r="P88" s="58"/>
      <c r="Q88" s="58"/>
      <c r="R88" s="58"/>
      <c r="S88" s="58"/>
      <c r="T88" s="58"/>
      <c r="U88" s="59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</row>
    <row r="89" spans="15:81" s="37" customFormat="1" x14ac:dyDescent="0.35">
      <c r="O89" s="45"/>
      <c r="P89" s="58"/>
      <c r="Q89" s="58"/>
      <c r="R89" s="58"/>
      <c r="S89" s="58"/>
      <c r="T89" s="58"/>
      <c r="U89" s="59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</row>
    <row r="90" spans="15:81" s="37" customFormat="1" x14ac:dyDescent="0.35">
      <c r="O90" s="45"/>
      <c r="P90" s="58"/>
      <c r="Q90" s="58"/>
      <c r="R90" s="58"/>
      <c r="S90" s="58"/>
      <c r="T90" s="58"/>
      <c r="U90" s="59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</row>
    <row r="91" spans="15:81" s="37" customFormat="1" x14ac:dyDescent="0.35">
      <c r="O91" s="45"/>
      <c r="P91" s="58"/>
      <c r="Q91" s="58"/>
      <c r="R91" s="58"/>
      <c r="S91" s="58"/>
      <c r="T91" s="58"/>
      <c r="U91" s="59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</row>
    <row r="92" spans="15:81" s="37" customFormat="1" x14ac:dyDescent="0.35">
      <c r="O92" s="45"/>
      <c r="P92" s="58"/>
      <c r="Q92" s="58"/>
      <c r="R92" s="58"/>
      <c r="S92" s="58"/>
      <c r="T92" s="58"/>
      <c r="U92" s="59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</row>
    <row r="93" spans="15:81" s="37" customFormat="1" x14ac:dyDescent="0.35">
      <c r="O93" s="45"/>
      <c r="P93" s="58"/>
      <c r="Q93" s="58"/>
      <c r="R93" s="58"/>
      <c r="S93" s="58"/>
      <c r="T93" s="58"/>
      <c r="U93" s="59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</row>
    <row r="94" spans="15:81" s="37" customFormat="1" x14ac:dyDescent="0.35">
      <c r="O94" s="45"/>
      <c r="P94" s="58"/>
      <c r="Q94" s="58"/>
      <c r="R94" s="58"/>
      <c r="S94" s="58"/>
      <c r="T94" s="58"/>
      <c r="U94" s="59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</row>
    <row r="95" spans="15:81" s="37" customFormat="1" x14ac:dyDescent="0.35">
      <c r="O95" s="45"/>
      <c r="P95" s="58"/>
      <c r="Q95" s="58"/>
      <c r="R95" s="58"/>
      <c r="S95" s="58"/>
      <c r="T95" s="58"/>
      <c r="U95" s="59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</row>
    <row r="96" spans="15:81" s="37" customFormat="1" x14ac:dyDescent="0.35">
      <c r="O96" s="45"/>
      <c r="P96" s="58"/>
      <c r="Q96" s="58"/>
      <c r="R96" s="58"/>
      <c r="S96" s="58"/>
      <c r="T96" s="58"/>
      <c r="U96" s="59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</row>
    <row r="97" spans="15:81" s="37" customFormat="1" x14ac:dyDescent="0.35">
      <c r="O97" s="45"/>
      <c r="P97" s="58"/>
      <c r="Q97" s="58"/>
      <c r="R97" s="58"/>
      <c r="S97" s="58"/>
      <c r="T97" s="58"/>
      <c r="U97" s="59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</row>
    <row r="98" spans="15:81" s="37" customFormat="1" x14ac:dyDescent="0.35">
      <c r="O98" s="45"/>
      <c r="P98" s="58"/>
      <c r="Q98" s="58"/>
      <c r="R98" s="58"/>
      <c r="S98" s="58"/>
      <c r="T98" s="58"/>
      <c r="U98" s="59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</row>
    <row r="99" spans="15:81" s="37" customFormat="1" x14ac:dyDescent="0.35">
      <c r="O99" s="45"/>
      <c r="P99" s="58"/>
      <c r="Q99" s="58"/>
      <c r="R99" s="58"/>
      <c r="S99" s="58"/>
      <c r="T99" s="58"/>
      <c r="U99" s="59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</row>
    <row r="100" spans="15:81" s="37" customFormat="1" x14ac:dyDescent="0.35">
      <c r="O100" s="45"/>
      <c r="P100" s="58"/>
      <c r="Q100" s="58"/>
      <c r="R100" s="58"/>
      <c r="S100" s="58"/>
      <c r="T100" s="58"/>
      <c r="U100" s="59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</row>
    <row r="101" spans="15:81" s="37" customFormat="1" x14ac:dyDescent="0.35">
      <c r="O101" s="45"/>
      <c r="P101" s="58"/>
      <c r="Q101" s="58"/>
      <c r="R101" s="58"/>
      <c r="S101" s="58"/>
      <c r="T101" s="58"/>
      <c r="U101" s="59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</row>
    <row r="102" spans="15:81" s="37" customFormat="1" x14ac:dyDescent="0.35">
      <c r="O102" s="45"/>
      <c r="P102" s="58"/>
      <c r="Q102" s="58"/>
      <c r="R102" s="58"/>
      <c r="S102" s="58"/>
      <c r="T102" s="58"/>
      <c r="U102" s="59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</row>
    <row r="103" spans="15:81" s="37" customFormat="1" x14ac:dyDescent="0.35">
      <c r="O103" s="45"/>
      <c r="P103" s="58"/>
      <c r="Q103" s="58"/>
      <c r="R103" s="58"/>
      <c r="S103" s="58"/>
      <c r="T103" s="58"/>
      <c r="U103" s="59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</row>
    <row r="104" spans="15:81" s="37" customFormat="1" x14ac:dyDescent="0.35">
      <c r="O104" s="45"/>
      <c r="P104" s="58"/>
      <c r="Q104" s="58"/>
      <c r="R104" s="58"/>
      <c r="S104" s="58"/>
      <c r="T104" s="58"/>
      <c r="U104" s="59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</row>
    <row r="105" spans="15:81" s="37" customFormat="1" x14ac:dyDescent="0.35">
      <c r="O105" s="45"/>
      <c r="P105" s="58"/>
      <c r="Q105" s="58"/>
      <c r="R105" s="58"/>
      <c r="S105" s="58"/>
      <c r="T105" s="58"/>
      <c r="U105" s="59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</row>
    <row r="106" spans="15:81" s="37" customFormat="1" x14ac:dyDescent="0.35">
      <c r="O106" s="45"/>
      <c r="P106" s="58"/>
      <c r="Q106" s="58"/>
      <c r="R106" s="58"/>
      <c r="S106" s="58"/>
      <c r="T106" s="58"/>
      <c r="U106" s="59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</row>
    <row r="107" spans="15:81" s="37" customFormat="1" x14ac:dyDescent="0.35">
      <c r="O107" s="45"/>
      <c r="P107" s="58"/>
      <c r="Q107" s="58"/>
      <c r="R107" s="58"/>
      <c r="S107" s="58"/>
      <c r="T107" s="58"/>
      <c r="U107" s="59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</row>
    <row r="108" spans="15:81" s="37" customFormat="1" x14ac:dyDescent="0.35">
      <c r="O108" s="45"/>
      <c r="P108" s="58"/>
      <c r="Q108" s="58"/>
      <c r="R108" s="58"/>
      <c r="S108" s="58"/>
      <c r="T108" s="58"/>
      <c r="U108" s="59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</row>
    <row r="109" spans="15:81" s="37" customFormat="1" x14ac:dyDescent="0.35">
      <c r="O109" s="45"/>
      <c r="P109" s="58"/>
      <c r="Q109" s="58"/>
      <c r="R109" s="58"/>
      <c r="S109" s="58"/>
      <c r="T109" s="58"/>
      <c r="U109" s="59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</row>
    <row r="110" spans="15:81" s="37" customFormat="1" x14ac:dyDescent="0.35">
      <c r="O110" s="45"/>
      <c r="P110" s="58"/>
      <c r="Q110" s="58"/>
      <c r="R110" s="58"/>
      <c r="S110" s="58"/>
      <c r="T110" s="58"/>
      <c r="U110" s="59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</row>
    <row r="111" spans="15:81" s="37" customFormat="1" x14ac:dyDescent="0.35">
      <c r="O111" s="45"/>
      <c r="P111" s="58"/>
      <c r="Q111" s="58"/>
      <c r="R111" s="58"/>
      <c r="S111" s="58"/>
      <c r="T111" s="58"/>
      <c r="U111" s="59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</row>
    <row r="112" spans="15:81" s="37" customFormat="1" x14ac:dyDescent="0.35">
      <c r="O112" s="45"/>
      <c r="P112" s="58"/>
      <c r="Q112" s="58"/>
      <c r="R112" s="58"/>
      <c r="S112" s="58"/>
      <c r="T112" s="58"/>
      <c r="U112" s="59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</row>
    <row r="113" spans="15:81" s="37" customFormat="1" x14ac:dyDescent="0.35">
      <c r="O113" s="45"/>
      <c r="P113" s="58"/>
      <c r="Q113" s="58"/>
      <c r="R113" s="58"/>
      <c r="S113" s="58"/>
      <c r="T113" s="58"/>
      <c r="U113" s="59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</row>
    <row r="114" spans="15:81" s="37" customFormat="1" x14ac:dyDescent="0.35">
      <c r="O114" s="45"/>
      <c r="P114" s="58"/>
      <c r="Q114" s="58"/>
      <c r="R114" s="58"/>
      <c r="S114" s="58"/>
      <c r="T114" s="58"/>
      <c r="U114" s="59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</row>
    <row r="115" spans="15:81" s="37" customFormat="1" x14ac:dyDescent="0.35">
      <c r="O115" s="45"/>
      <c r="P115" s="58"/>
      <c r="Q115" s="58"/>
      <c r="R115" s="58"/>
      <c r="S115" s="58"/>
      <c r="T115" s="58"/>
      <c r="U115" s="59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</row>
    <row r="116" spans="15:81" s="37" customFormat="1" x14ac:dyDescent="0.35">
      <c r="O116" s="45"/>
      <c r="P116" s="58"/>
      <c r="Q116" s="58"/>
      <c r="R116" s="58"/>
      <c r="S116" s="58"/>
      <c r="T116" s="58"/>
      <c r="U116" s="59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</row>
    <row r="117" spans="15:81" s="37" customFormat="1" x14ac:dyDescent="0.35">
      <c r="O117" s="45"/>
      <c r="P117" s="58"/>
      <c r="Q117" s="58"/>
      <c r="R117" s="58"/>
      <c r="S117" s="58"/>
      <c r="T117" s="58"/>
      <c r="U117" s="59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</row>
    <row r="118" spans="15:81" s="37" customFormat="1" x14ac:dyDescent="0.35">
      <c r="O118" s="45"/>
      <c r="P118" s="58"/>
      <c r="Q118" s="58"/>
      <c r="R118" s="58"/>
      <c r="S118" s="58"/>
      <c r="T118" s="58"/>
      <c r="U118" s="59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</row>
    <row r="119" spans="15:81" s="37" customFormat="1" x14ac:dyDescent="0.35">
      <c r="O119" s="45"/>
      <c r="P119" s="58"/>
      <c r="Q119" s="58"/>
      <c r="R119" s="58"/>
      <c r="S119" s="58"/>
      <c r="T119" s="58"/>
      <c r="U119" s="59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</row>
    <row r="120" spans="15:81" s="37" customFormat="1" x14ac:dyDescent="0.35">
      <c r="O120" s="45"/>
      <c r="P120" s="58"/>
      <c r="Q120" s="58"/>
      <c r="R120" s="58"/>
      <c r="S120" s="58"/>
      <c r="T120" s="58"/>
      <c r="U120" s="59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</row>
    <row r="121" spans="15:81" s="37" customFormat="1" x14ac:dyDescent="0.35">
      <c r="O121" s="45"/>
      <c r="P121" s="58"/>
      <c r="Q121" s="58"/>
      <c r="R121" s="58"/>
      <c r="S121" s="58"/>
      <c r="T121" s="58"/>
      <c r="U121" s="59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</row>
    <row r="122" spans="15:81" s="37" customFormat="1" x14ac:dyDescent="0.35">
      <c r="O122" s="45"/>
      <c r="P122" s="58"/>
      <c r="Q122" s="58"/>
      <c r="R122" s="58"/>
      <c r="S122" s="58"/>
      <c r="T122" s="58"/>
      <c r="U122" s="59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</row>
    <row r="123" spans="15:81" s="37" customFormat="1" x14ac:dyDescent="0.35">
      <c r="O123" s="45"/>
      <c r="P123" s="58"/>
      <c r="Q123" s="58"/>
      <c r="R123" s="58"/>
      <c r="S123" s="58"/>
      <c r="T123" s="58"/>
      <c r="U123" s="59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</row>
    <row r="124" spans="15:81" s="37" customFormat="1" x14ac:dyDescent="0.35">
      <c r="O124" s="45"/>
      <c r="P124" s="58"/>
      <c r="Q124" s="58"/>
      <c r="R124" s="58"/>
      <c r="S124" s="58"/>
      <c r="T124" s="58"/>
      <c r="U124" s="59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</row>
    <row r="125" spans="15:81" s="37" customFormat="1" x14ac:dyDescent="0.35">
      <c r="O125" s="45"/>
      <c r="P125" s="58"/>
      <c r="Q125" s="58"/>
      <c r="R125" s="58"/>
      <c r="S125" s="58"/>
      <c r="T125" s="58"/>
      <c r="U125" s="59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</row>
    <row r="126" spans="15:81" s="37" customFormat="1" x14ac:dyDescent="0.35">
      <c r="O126" s="45"/>
      <c r="P126" s="58"/>
      <c r="Q126" s="58"/>
      <c r="R126" s="58"/>
      <c r="S126" s="58"/>
      <c r="T126" s="58"/>
      <c r="U126" s="59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</row>
    <row r="127" spans="15:81" s="37" customFormat="1" x14ac:dyDescent="0.35">
      <c r="O127" s="45"/>
      <c r="P127" s="58"/>
      <c r="Q127" s="58"/>
      <c r="R127" s="58"/>
      <c r="S127" s="58"/>
      <c r="T127" s="58"/>
      <c r="U127" s="59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</row>
    <row r="128" spans="15:81" s="37" customFormat="1" x14ac:dyDescent="0.35">
      <c r="O128" s="45"/>
      <c r="P128" s="58"/>
      <c r="Q128" s="58"/>
      <c r="R128" s="58"/>
      <c r="S128" s="58"/>
      <c r="T128" s="58"/>
      <c r="U128" s="59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</row>
    <row r="129" spans="15:81" s="37" customFormat="1" x14ac:dyDescent="0.35">
      <c r="O129" s="45"/>
      <c r="P129" s="58"/>
      <c r="Q129" s="58"/>
      <c r="R129" s="58"/>
      <c r="S129" s="58"/>
      <c r="T129" s="58"/>
      <c r="U129" s="59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</row>
    <row r="130" spans="15:81" s="37" customFormat="1" x14ac:dyDescent="0.35">
      <c r="O130" s="45"/>
      <c r="P130" s="58"/>
      <c r="Q130" s="58"/>
      <c r="R130" s="58"/>
      <c r="S130" s="58"/>
      <c r="T130" s="58"/>
      <c r="U130" s="59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</row>
    <row r="131" spans="15:81" s="37" customFormat="1" x14ac:dyDescent="0.35">
      <c r="O131" s="45"/>
      <c r="P131" s="58"/>
      <c r="Q131" s="58"/>
      <c r="R131" s="58"/>
      <c r="S131" s="58"/>
      <c r="T131" s="58"/>
      <c r="U131" s="59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</row>
    <row r="132" spans="15:81" s="37" customFormat="1" x14ac:dyDescent="0.35">
      <c r="O132" s="45"/>
      <c r="P132" s="58"/>
      <c r="Q132" s="58"/>
      <c r="R132" s="58"/>
      <c r="S132" s="58"/>
      <c r="T132" s="58"/>
      <c r="U132" s="59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</row>
    <row r="133" spans="15:81" s="37" customFormat="1" x14ac:dyDescent="0.35">
      <c r="O133" s="45"/>
      <c r="P133" s="58"/>
      <c r="Q133" s="58"/>
      <c r="R133" s="58"/>
      <c r="S133" s="58"/>
      <c r="T133" s="58"/>
      <c r="U133" s="59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</row>
    <row r="134" spans="15:81" s="37" customFormat="1" x14ac:dyDescent="0.35">
      <c r="O134" s="45"/>
      <c r="P134" s="58"/>
      <c r="Q134" s="58"/>
      <c r="R134" s="58"/>
      <c r="S134" s="58"/>
      <c r="T134" s="58"/>
      <c r="U134" s="59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</row>
    <row r="135" spans="15:81" s="37" customFormat="1" x14ac:dyDescent="0.35">
      <c r="O135" s="45"/>
      <c r="P135" s="58"/>
      <c r="Q135" s="58"/>
      <c r="R135" s="58"/>
      <c r="S135" s="58"/>
      <c r="T135" s="58"/>
      <c r="U135" s="59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</row>
    <row r="136" spans="15:81" s="37" customFormat="1" x14ac:dyDescent="0.35">
      <c r="O136" s="45"/>
      <c r="P136" s="58"/>
      <c r="Q136" s="58"/>
      <c r="R136" s="58"/>
      <c r="S136" s="58"/>
      <c r="T136" s="58"/>
      <c r="U136" s="59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</row>
    <row r="137" spans="15:81" s="37" customFormat="1" x14ac:dyDescent="0.35">
      <c r="O137" s="45"/>
      <c r="P137" s="58"/>
      <c r="Q137" s="58"/>
      <c r="R137" s="58"/>
      <c r="S137" s="58"/>
      <c r="T137" s="58"/>
      <c r="U137" s="59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</row>
    <row r="138" spans="15:81" s="37" customFormat="1" x14ac:dyDescent="0.35">
      <c r="O138" s="45"/>
      <c r="P138" s="58"/>
      <c r="Q138" s="58"/>
      <c r="R138" s="58"/>
      <c r="S138" s="58"/>
      <c r="T138" s="58"/>
      <c r="U138" s="59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</row>
    <row r="139" spans="15:81" s="37" customFormat="1" x14ac:dyDescent="0.35">
      <c r="O139" s="45"/>
      <c r="P139" s="58"/>
      <c r="Q139" s="58"/>
      <c r="R139" s="58"/>
      <c r="S139" s="58"/>
      <c r="T139" s="58"/>
      <c r="U139" s="59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</row>
    <row r="140" spans="15:81" s="37" customFormat="1" x14ac:dyDescent="0.35">
      <c r="O140" s="45"/>
      <c r="P140" s="58"/>
      <c r="Q140" s="58"/>
      <c r="R140" s="58"/>
      <c r="S140" s="58"/>
      <c r="T140" s="58"/>
      <c r="U140" s="59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</row>
    <row r="141" spans="15:81" s="37" customFormat="1" x14ac:dyDescent="0.35">
      <c r="O141" s="45"/>
      <c r="P141" s="58"/>
      <c r="Q141" s="58"/>
      <c r="R141" s="58"/>
      <c r="S141" s="58"/>
      <c r="T141" s="58"/>
      <c r="U141" s="59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</row>
    <row r="142" spans="15:81" s="37" customFormat="1" x14ac:dyDescent="0.35">
      <c r="O142" s="45"/>
      <c r="P142" s="58"/>
      <c r="Q142" s="58"/>
      <c r="R142" s="58"/>
      <c r="S142" s="58"/>
      <c r="T142" s="58"/>
      <c r="U142" s="59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</row>
    <row r="143" spans="15:81" s="37" customFormat="1" x14ac:dyDescent="0.35">
      <c r="O143" s="45"/>
      <c r="P143" s="58"/>
      <c r="Q143" s="58"/>
      <c r="R143" s="58"/>
      <c r="S143" s="58"/>
      <c r="T143" s="58"/>
      <c r="U143" s="59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</row>
    <row r="144" spans="15:81" s="37" customFormat="1" x14ac:dyDescent="0.35">
      <c r="O144" s="45"/>
      <c r="P144" s="58"/>
      <c r="Q144" s="58"/>
      <c r="R144" s="58"/>
      <c r="S144" s="58"/>
      <c r="T144" s="58"/>
      <c r="U144" s="59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</row>
    <row r="145" spans="15:81" s="37" customFormat="1" x14ac:dyDescent="0.35">
      <c r="O145" s="45"/>
      <c r="P145" s="58"/>
      <c r="Q145" s="58"/>
      <c r="R145" s="58"/>
      <c r="S145" s="58"/>
      <c r="T145" s="58"/>
      <c r="U145" s="59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</row>
    <row r="146" spans="15:81" s="37" customFormat="1" x14ac:dyDescent="0.35">
      <c r="O146" s="45"/>
      <c r="P146" s="58"/>
      <c r="Q146" s="58"/>
      <c r="R146" s="58"/>
      <c r="S146" s="58"/>
      <c r="T146" s="58"/>
      <c r="U146" s="59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</row>
    <row r="147" spans="15:81" s="37" customFormat="1" x14ac:dyDescent="0.35">
      <c r="O147" s="45"/>
      <c r="P147" s="58"/>
      <c r="Q147" s="58"/>
      <c r="R147" s="58"/>
      <c r="S147" s="58"/>
      <c r="T147" s="58"/>
      <c r="U147" s="59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</row>
    <row r="148" spans="15:81" s="37" customFormat="1" x14ac:dyDescent="0.35">
      <c r="O148" s="45"/>
      <c r="P148" s="58"/>
      <c r="Q148" s="58"/>
      <c r="R148" s="58"/>
      <c r="S148" s="58"/>
      <c r="T148" s="58"/>
      <c r="U148" s="59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</row>
    <row r="149" spans="15:81" s="37" customFormat="1" x14ac:dyDescent="0.35">
      <c r="O149" s="45"/>
      <c r="P149" s="58"/>
      <c r="Q149" s="58"/>
      <c r="R149" s="58"/>
      <c r="S149" s="58"/>
      <c r="T149" s="58"/>
      <c r="U149" s="59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</row>
    <row r="150" spans="15:81" s="37" customFormat="1" x14ac:dyDescent="0.35">
      <c r="O150" s="45"/>
      <c r="P150" s="58"/>
      <c r="Q150" s="58"/>
      <c r="R150" s="58"/>
      <c r="S150" s="58"/>
      <c r="T150" s="58"/>
      <c r="U150" s="59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</row>
    <row r="151" spans="15:81" s="37" customFormat="1" x14ac:dyDescent="0.35">
      <c r="O151" s="45"/>
      <c r="P151" s="58"/>
      <c r="Q151" s="58"/>
      <c r="R151" s="58"/>
      <c r="S151" s="58"/>
      <c r="T151" s="58"/>
      <c r="U151" s="59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</row>
    <row r="152" spans="15:81" s="37" customFormat="1" x14ac:dyDescent="0.35">
      <c r="O152" s="45"/>
      <c r="P152" s="58"/>
      <c r="Q152" s="58"/>
      <c r="R152" s="58"/>
      <c r="S152" s="58"/>
      <c r="T152" s="58"/>
      <c r="U152" s="59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</row>
    <row r="153" spans="15:81" s="37" customFormat="1" x14ac:dyDescent="0.35">
      <c r="O153" s="45"/>
      <c r="P153" s="58"/>
      <c r="Q153" s="58"/>
      <c r="R153" s="58"/>
      <c r="S153" s="58"/>
      <c r="T153" s="58"/>
      <c r="U153" s="59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</row>
    <row r="154" spans="15:81" s="37" customFormat="1" x14ac:dyDescent="0.35">
      <c r="O154" s="45"/>
      <c r="P154" s="58"/>
      <c r="Q154" s="58"/>
      <c r="R154" s="58"/>
      <c r="S154" s="58"/>
      <c r="T154" s="58"/>
      <c r="U154" s="59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</row>
    <row r="155" spans="15:81" s="37" customFormat="1" x14ac:dyDescent="0.35">
      <c r="O155" s="45"/>
      <c r="P155" s="58"/>
      <c r="Q155" s="58"/>
      <c r="R155" s="58"/>
      <c r="S155" s="58"/>
      <c r="T155" s="58"/>
      <c r="U155" s="59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</row>
    <row r="156" spans="15:81" s="37" customFormat="1" x14ac:dyDescent="0.35">
      <c r="O156" s="45"/>
      <c r="P156" s="58"/>
      <c r="Q156" s="58"/>
      <c r="R156" s="58"/>
      <c r="S156" s="58"/>
      <c r="T156" s="58"/>
      <c r="U156" s="59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</row>
    <row r="157" spans="15:81" s="37" customFormat="1" x14ac:dyDescent="0.35">
      <c r="O157" s="45"/>
      <c r="P157" s="58"/>
      <c r="Q157" s="58"/>
      <c r="R157" s="58"/>
      <c r="S157" s="58"/>
      <c r="T157" s="58"/>
      <c r="U157" s="59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</row>
    <row r="158" spans="15:81" s="37" customFormat="1" x14ac:dyDescent="0.35">
      <c r="O158" s="45"/>
      <c r="P158" s="58"/>
      <c r="Q158" s="58"/>
      <c r="R158" s="58"/>
      <c r="S158" s="58"/>
      <c r="T158" s="58"/>
      <c r="U158" s="59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</row>
    <row r="159" spans="15:81" s="37" customFormat="1" x14ac:dyDescent="0.35">
      <c r="O159" s="45"/>
      <c r="P159" s="58"/>
      <c r="Q159" s="58"/>
      <c r="R159" s="58"/>
      <c r="S159" s="58"/>
      <c r="T159" s="58"/>
      <c r="U159" s="59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</row>
    <row r="160" spans="15:81" s="37" customFormat="1" x14ac:dyDescent="0.35">
      <c r="O160" s="45"/>
      <c r="P160" s="58"/>
      <c r="Q160" s="58"/>
      <c r="R160" s="58"/>
      <c r="S160" s="58"/>
      <c r="T160" s="58"/>
      <c r="U160" s="59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</row>
    <row r="161" spans="15:81" s="37" customFormat="1" x14ac:dyDescent="0.35">
      <c r="O161" s="45"/>
      <c r="P161" s="58"/>
      <c r="Q161" s="58"/>
      <c r="R161" s="58"/>
      <c r="S161" s="58"/>
      <c r="T161" s="58"/>
      <c r="U161" s="59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</row>
    <row r="162" spans="15:81" s="37" customFormat="1" x14ac:dyDescent="0.35">
      <c r="O162" s="45"/>
      <c r="P162" s="58"/>
      <c r="Q162" s="58"/>
      <c r="R162" s="58"/>
      <c r="S162" s="58"/>
      <c r="T162" s="58"/>
      <c r="U162" s="59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</row>
    <row r="163" spans="15:81" s="37" customFormat="1" x14ac:dyDescent="0.35">
      <c r="O163" s="45"/>
      <c r="P163" s="58"/>
      <c r="Q163" s="58"/>
      <c r="R163" s="58"/>
      <c r="S163" s="58"/>
      <c r="T163" s="58"/>
      <c r="U163" s="59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</row>
    <row r="164" spans="15:81" s="37" customFormat="1" x14ac:dyDescent="0.35">
      <c r="O164" s="45"/>
      <c r="P164" s="58"/>
      <c r="Q164" s="58"/>
      <c r="R164" s="58"/>
      <c r="S164" s="58"/>
      <c r="T164" s="58"/>
      <c r="U164" s="59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</row>
    <row r="165" spans="15:81" s="37" customFormat="1" x14ac:dyDescent="0.35">
      <c r="O165" s="45"/>
      <c r="P165" s="58"/>
      <c r="Q165" s="58"/>
      <c r="R165" s="58"/>
      <c r="S165" s="58"/>
      <c r="T165" s="58"/>
      <c r="U165" s="59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</row>
    <row r="166" spans="15:81" s="37" customFormat="1" x14ac:dyDescent="0.35">
      <c r="O166" s="45"/>
      <c r="P166" s="58"/>
      <c r="Q166" s="58"/>
      <c r="R166" s="58"/>
      <c r="S166" s="58"/>
      <c r="T166" s="58"/>
      <c r="U166" s="59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</row>
    <row r="167" spans="15:81" s="37" customFormat="1" x14ac:dyDescent="0.35">
      <c r="O167" s="45"/>
      <c r="P167" s="58"/>
      <c r="Q167" s="58"/>
      <c r="R167" s="58"/>
      <c r="S167" s="58"/>
      <c r="T167" s="58"/>
      <c r="U167" s="59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</row>
    <row r="168" spans="15:81" s="37" customFormat="1" x14ac:dyDescent="0.35">
      <c r="O168" s="45"/>
      <c r="P168" s="58"/>
      <c r="Q168" s="58"/>
      <c r="R168" s="58"/>
      <c r="S168" s="58"/>
      <c r="T168" s="58"/>
      <c r="U168" s="59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</row>
    <row r="169" spans="15:81" s="37" customFormat="1" x14ac:dyDescent="0.35">
      <c r="O169" s="45"/>
      <c r="P169" s="58"/>
      <c r="Q169" s="58"/>
      <c r="R169" s="58"/>
      <c r="S169" s="58"/>
      <c r="T169" s="58"/>
      <c r="U169" s="59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</row>
    <row r="170" spans="15:81" s="37" customFormat="1" x14ac:dyDescent="0.35">
      <c r="O170" s="45"/>
      <c r="P170" s="58"/>
      <c r="Q170" s="58"/>
      <c r="R170" s="58"/>
      <c r="S170" s="58"/>
      <c r="T170" s="58"/>
      <c r="U170" s="59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</row>
    <row r="171" spans="15:81" s="37" customFormat="1" x14ac:dyDescent="0.35">
      <c r="O171" s="45"/>
      <c r="P171" s="58"/>
      <c r="Q171" s="58"/>
      <c r="R171" s="58"/>
      <c r="S171" s="58"/>
      <c r="T171" s="58"/>
      <c r="U171" s="59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</row>
    <row r="172" spans="15:81" s="37" customFormat="1" x14ac:dyDescent="0.35">
      <c r="O172" s="45"/>
      <c r="P172" s="58"/>
      <c r="Q172" s="58"/>
      <c r="R172" s="58"/>
      <c r="S172" s="58"/>
      <c r="T172" s="58"/>
      <c r="U172" s="59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</row>
    <row r="173" spans="15:81" s="37" customFormat="1" x14ac:dyDescent="0.35">
      <c r="O173" s="45"/>
      <c r="P173" s="58"/>
      <c r="Q173" s="58"/>
      <c r="R173" s="58"/>
      <c r="S173" s="58"/>
      <c r="T173" s="58"/>
      <c r="U173" s="59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</row>
    <row r="174" spans="15:81" s="37" customFormat="1" x14ac:dyDescent="0.35">
      <c r="O174" s="45"/>
      <c r="P174" s="58"/>
      <c r="Q174" s="58"/>
      <c r="R174" s="58"/>
      <c r="S174" s="58"/>
      <c r="T174" s="58"/>
      <c r="U174" s="59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</row>
    <row r="175" spans="15:81" s="37" customFormat="1" x14ac:dyDescent="0.35">
      <c r="O175" s="45"/>
      <c r="P175" s="58"/>
      <c r="Q175" s="58"/>
      <c r="R175" s="58"/>
      <c r="S175" s="58"/>
      <c r="T175" s="58"/>
      <c r="U175" s="59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</row>
    <row r="176" spans="15:81" s="37" customFormat="1" x14ac:dyDescent="0.35">
      <c r="O176" s="45"/>
      <c r="P176" s="58"/>
      <c r="Q176" s="58"/>
      <c r="R176" s="58"/>
      <c r="S176" s="58"/>
      <c r="T176" s="58"/>
      <c r="U176" s="59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</row>
    <row r="177" spans="15:81" s="37" customFormat="1" x14ac:dyDescent="0.35">
      <c r="O177" s="45"/>
      <c r="P177" s="58"/>
      <c r="Q177" s="58"/>
      <c r="R177" s="58"/>
      <c r="S177" s="58"/>
      <c r="T177" s="58"/>
      <c r="U177" s="59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</row>
    <row r="178" spans="15:81" s="37" customFormat="1" x14ac:dyDescent="0.35">
      <c r="O178" s="45"/>
      <c r="P178" s="58"/>
      <c r="Q178" s="58"/>
      <c r="R178" s="58"/>
      <c r="S178" s="58"/>
      <c r="T178" s="58"/>
      <c r="U178" s="59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</row>
    <row r="179" spans="15:81" s="37" customFormat="1" x14ac:dyDescent="0.35">
      <c r="O179" s="45"/>
      <c r="P179" s="58"/>
      <c r="Q179" s="58"/>
      <c r="R179" s="58"/>
      <c r="S179" s="58"/>
      <c r="T179" s="58"/>
      <c r="U179" s="59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</row>
    <row r="180" spans="15:81" s="37" customFormat="1" x14ac:dyDescent="0.35">
      <c r="O180" s="45"/>
      <c r="P180" s="58"/>
      <c r="Q180" s="58"/>
      <c r="R180" s="58"/>
      <c r="S180" s="58"/>
      <c r="T180" s="58"/>
      <c r="U180" s="59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</row>
    <row r="181" spans="15:81" s="37" customFormat="1" x14ac:dyDescent="0.35">
      <c r="O181" s="45"/>
      <c r="P181" s="58"/>
      <c r="Q181" s="58"/>
      <c r="R181" s="58"/>
      <c r="S181" s="58"/>
      <c r="T181" s="58"/>
      <c r="U181" s="59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</row>
    <row r="182" spans="15:81" s="37" customFormat="1" x14ac:dyDescent="0.35">
      <c r="O182" s="45"/>
      <c r="P182" s="58"/>
      <c r="Q182" s="58"/>
      <c r="R182" s="58"/>
      <c r="S182" s="58"/>
      <c r="T182" s="58"/>
      <c r="U182" s="59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</row>
    <row r="183" spans="15:81" s="37" customFormat="1" x14ac:dyDescent="0.35">
      <c r="O183" s="45"/>
      <c r="P183" s="58"/>
      <c r="Q183" s="58"/>
      <c r="R183" s="58"/>
      <c r="S183" s="58"/>
      <c r="T183" s="58"/>
      <c r="U183" s="59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</row>
    <row r="184" spans="15:81" s="37" customFormat="1" x14ac:dyDescent="0.35">
      <c r="O184" s="45"/>
      <c r="P184" s="58"/>
      <c r="Q184" s="58"/>
      <c r="R184" s="58"/>
      <c r="S184" s="58"/>
      <c r="T184" s="58"/>
      <c r="U184" s="59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</row>
    <row r="185" spans="15:81" s="37" customFormat="1" x14ac:dyDescent="0.35">
      <c r="O185" s="45"/>
      <c r="P185" s="58"/>
      <c r="Q185" s="58"/>
      <c r="R185" s="58"/>
      <c r="S185" s="58"/>
      <c r="T185" s="58"/>
      <c r="U185" s="59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</row>
    <row r="186" spans="15:81" s="37" customFormat="1" x14ac:dyDescent="0.35">
      <c r="O186" s="45"/>
      <c r="P186" s="58"/>
      <c r="Q186" s="58"/>
      <c r="R186" s="58"/>
      <c r="S186" s="58"/>
      <c r="T186" s="58"/>
      <c r="U186" s="59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</row>
    <row r="187" spans="15:81" s="37" customFormat="1" x14ac:dyDescent="0.35">
      <c r="O187" s="45"/>
      <c r="P187" s="58"/>
      <c r="Q187" s="58"/>
      <c r="R187" s="58"/>
      <c r="S187" s="58"/>
      <c r="T187" s="58"/>
      <c r="U187" s="59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</row>
    <row r="188" spans="15:81" s="37" customFormat="1" x14ac:dyDescent="0.35">
      <c r="O188" s="45"/>
      <c r="P188" s="58"/>
      <c r="Q188" s="58"/>
      <c r="R188" s="58"/>
      <c r="S188" s="58"/>
      <c r="T188" s="58"/>
      <c r="U188" s="59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</row>
    <row r="189" spans="15:81" s="37" customFormat="1" x14ac:dyDescent="0.35">
      <c r="O189" s="45"/>
      <c r="P189" s="58"/>
      <c r="Q189" s="58"/>
      <c r="R189" s="58"/>
      <c r="S189" s="58"/>
      <c r="T189" s="58"/>
      <c r="U189" s="59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</row>
    <row r="190" spans="15:81" s="37" customFormat="1" x14ac:dyDescent="0.35">
      <c r="O190" s="45"/>
      <c r="P190" s="58"/>
      <c r="Q190" s="58"/>
      <c r="R190" s="58"/>
      <c r="S190" s="58"/>
      <c r="T190" s="58"/>
      <c r="U190" s="59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</row>
    <row r="191" spans="15:81" s="37" customFormat="1" x14ac:dyDescent="0.35">
      <c r="O191" s="45"/>
      <c r="P191" s="58"/>
      <c r="Q191" s="58"/>
      <c r="R191" s="58"/>
      <c r="S191" s="58"/>
      <c r="T191" s="58"/>
      <c r="U191" s="59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</row>
    <row r="192" spans="15:81" s="37" customFormat="1" x14ac:dyDescent="0.35">
      <c r="O192" s="45"/>
      <c r="P192" s="58"/>
      <c r="Q192" s="58"/>
      <c r="R192" s="58"/>
      <c r="S192" s="58"/>
      <c r="T192" s="58"/>
      <c r="U192" s="59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</row>
    <row r="193" spans="15:81" s="37" customFormat="1" x14ac:dyDescent="0.35">
      <c r="O193" s="45"/>
      <c r="P193" s="58"/>
      <c r="Q193" s="58"/>
      <c r="R193" s="58"/>
      <c r="S193" s="58"/>
      <c r="T193" s="58"/>
      <c r="U193" s="59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</row>
    <row r="194" spans="15:81" s="37" customFormat="1" x14ac:dyDescent="0.35">
      <c r="O194" s="45"/>
      <c r="P194" s="58"/>
      <c r="Q194" s="58"/>
      <c r="R194" s="58"/>
      <c r="S194" s="58"/>
      <c r="T194" s="58"/>
      <c r="U194" s="59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</row>
    <row r="195" spans="15:81" s="37" customFormat="1" x14ac:dyDescent="0.35">
      <c r="O195" s="45"/>
      <c r="P195" s="58"/>
      <c r="Q195" s="58"/>
      <c r="R195" s="58"/>
      <c r="S195" s="58"/>
      <c r="T195" s="58"/>
      <c r="U195" s="59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</row>
    <row r="196" spans="15:81" s="37" customFormat="1" x14ac:dyDescent="0.35">
      <c r="O196" s="45"/>
      <c r="P196" s="58"/>
      <c r="Q196" s="58"/>
      <c r="R196" s="58"/>
      <c r="S196" s="58"/>
      <c r="T196" s="58"/>
      <c r="U196" s="59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</row>
    <row r="197" spans="15:81" s="37" customFormat="1" x14ac:dyDescent="0.35">
      <c r="O197" s="45"/>
      <c r="P197" s="58"/>
      <c r="Q197" s="58"/>
      <c r="R197" s="58"/>
      <c r="S197" s="58"/>
      <c r="T197" s="58"/>
      <c r="U197" s="59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</row>
    <row r="198" spans="15:81" s="37" customFormat="1" x14ac:dyDescent="0.35">
      <c r="O198" s="45"/>
      <c r="P198" s="58"/>
      <c r="Q198" s="58"/>
      <c r="R198" s="58"/>
      <c r="S198" s="58"/>
      <c r="T198" s="58"/>
      <c r="U198" s="59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</row>
    <row r="199" spans="15:81" s="37" customFormat="1" x14ac:dyDescent="0.35">
      <c r="O199" s="45"/>
      <c r="P199" s="58"/>
      <c r="Q199" s="58"/>
      <c r="R199" s="58"/>
      <c r="S199" s="58"/>
      <c r="T199" s="58"/>
      <c r="U199" s="59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</row>
    <row r="200" spans="15:81" s="37" customFormat="1" x14ac:dyDescent="0.35">
      <c r="O200" s="45"/>
      <c r="P200" s="58"/>
      <c r="Q200" s="58"/>
      <c r="R200" s="58"/>
      <c r="S200" s="58"/>
      <c r="T200" s="58"/>
      <c r="U200" s="59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</row>
    <row r="201" spans="15:81" s="37" customFormat="1" x14ac:dyDescent="0.35">
      <c r="O201" s="45"/>
      <c r="P201" s="58"/>
      <c r="Q201" s="58"/>
      <c r="R201" s="58"/>
      <c r="S201" s="58"/>
      <c r="T201" s="58"/>
      <c r="U201" s="59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</row>
    <row r="202" spans="15:81" s="37" customFormat="1" x14ac:dyDescent="0.35">
      <c r="O202" s="45"/>
      <c r="P202" s="58"/>
      <c r="Q202" s="58"/>
      <c r="R202" s="58"/>
      <c r="S202" s="58"/>
      <c r="T202" s="58"/>
      <c r="U202" s="59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</row>
    <row r="203" spans="15:81" s="37" customFormat="1" x14ac:dyDescent="0.35">
      <c r="O203" s="45"/>
      <c r="P203" s="58"/>
      <c r="Q203" s="58"/>
      <c r="R203" s="58"/>
      <c r="S203" s="58"/>
      <c r="T203" s="58"/>
      <c r="U203" s="59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</row>
    <row r="204" spans="15:81" s="37" customFormat="1" x14ac:dyDescent="0.35">
      <c r="O204" s="45"/>
      <c r="P204" s="58"/>
      <c r="Q204" s="58"/>
      <c r="R204" s="58"/>
      <c r="S204" s="58"/>
      <c r="T204" s="58"/>
      <c r="U204" s="59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</row>
    <row r="205" spans="15:81" s="37" customFormat="1" x14ac:dyDescent="0.35">
      <c r="O205" s="45"/>
      <c r="P205" s="58"/>
      <c r="Q205" s="58"/>
      <c r="R205" s="58"/>
      <c r="S205" s="58"/>
      <c r="T205" s="58"/>
      <c r="U205" s="59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</row>
    <row r="206" spans="15:81" s="37" customFormat="1" x14ac:dyDescent="0.35">
      <c r="O206" s="45"/>
      <c r="P206" s="58"/>
      <c r="Q206" s="58"/>
      <c r="R206" s="58"/>
      <c r="S206" s="58"/>
      <c r="T206" s="58"/>
      <c r="U206" s="59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</row>
    <row r="207" spans="15:81" s="37" customFormat="1" x14ac:dyDescent="0.35">
      <c r="O207" s="45"/>
      <c r="P207" s="58"/>
      <c r="Q207" s="58"/>
      <c r="R207" s="58"/>
      <c r="S207" s="58"/>
      <c r="T207" s="58"/>
      <c r="U207" s="59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</row>
    <row r="208" spans="15:81" s="37" customFormat="1" x14ac:dyDescent="0.35">
      <c r="O208" s="45"/>
      <c r="P208" s="58"/>
      <c r="Q208" s="58"/>
      <c r="R208" s="58"/>
      <c r="S208" s="58"/>
      <c r="T208" s="58"/>
      <c r="U208" s="59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</row>
    <row r="209" spans="15:81" s="37" customFormat="1" x14ac:dyDescent="0.35">
      <c r="O209" s="45"/>
      <c r="P209" s="58"/>
      <c r="Q209" s="58"/>
      <c r="R209" s="58"/>
      <c r="S209" s="58"/>
      <c r="T209" s="58"/>
      <c r="U209" s="59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</row>
    <row r="210" spans="15:81" s="37" customFormat="1" x14ac:dyDescent="0.35">
      <c r="O210" s="45"/>
      <c r="P210" s="58"/>
      <c r="Q210" s="58"/>
      <c r="R210" s="58"/>
      <c r="S210" s="58"/>
      <c r="T210" s="58"/>
      <c r="U210" s="59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</row>
    <row r="211" spans="15:81" s="37" customFormat="1" x14ac:dyDescent="0.35">
      <c r="O211" s="45"/>
      <c r="P211" s="58"/>
      <c r="Q211" s="58"/>
      <c r="R211" s="58"/>
      <c r="S211" s="58"/>
      <c r="T211" s="58"/>
      <c r="U211" s="59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</row>
    <row r="212" spans="15:81" s="37" customFormat="1" x14ac:dyDescent="0.35">
      <c r="O212" s="45"/>
      <c r="P212" s="58"/>
      <c r="Q212" s="58"/>
      <c r="R212" s="58"/>
      <c r="S212" s="58"/>
      <c r="T212" s="58"/>
      <c r="U212" s="59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</row>
    <row r="213" spans="15:81" s="37" customFormat="1" x14ac:dyDescent="0.35">
      <c r="O213" s="45"/>
      <c r="P213" s="58"/>
      <c r="Q213" s="58"/>
      <c r="R213" s="58"/>
      <c r="S213" s="58"/>
      <c r="T213" s="58"/>
      <c r="U213" s="59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</row>
    <row r="214" spans="15:81" s="37" customFormat="1" x14ac:dyDescent="0.35">
      <c r="O214" s="45"/>
      <c r="P214" s="58"/>
      <c r="Q214" s="58"/>
      <c r="R214" s="58"/>
      <c r="S214" s="58"/>
      <c r="T214" s="58"/>
      <c r="U214" s="59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</row>
    <row r="215" spans="15:81" s="37" customFormat="1" x14ac:dyDescent="0.35">
      <c r="O215" s="45"/>
      <c r="P215" s="58"/>
      <c r="Q215" s="58"/>
      <c r="R215" s="58"/>
      <c r="S215" s="58"/>
      <c r="T215" s="58"/>
      <c r="U215" s="59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</row>
    <row r="216" spans="15:81" s="37" customFormat="1" x14ac:dyDescent="0.35">
      <c r="O216" s="45"/>
      <c r="P216" s="58"/>
      <c r="Q216" s="58"/>
      <c r="R216" s="58"/>
      <c r="S216" s="58"/>
      <c r="T216" s="58"/>
      <c r="U216" s="59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</row>
    <row r="217" spans="15:81" s="37" customFormat="1" x14ac:dyDescent="0.35">
      <c r="O217" s="45"/>
      <c r="P217" s="58"/>
      <c r="Q217" s="58"/>
      <c r="R217" s="58"/>
      <c r="S217" s="58"/>
      <c r="T217" s="58"/>
      <c r="U217" s="59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</row>
    <row r="218" spans="15:81" s="37" customFormat="1" x14ac:dyDescent="0.35">
      <c r="O218" s="45"/>
      <c r="P218" s="58"/>
      <c r="Q218" s="58"/>
      <c r="R218" s="58"/>
      <c r="S218" s="58"/>
      <c r="T218" s="58"/>
      <c r="U218" s="59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</row>
    <row r="219" spans="15:81" s="37" customFormat="1" x14ac:dyDescent="0.35">
      <c r="O219" s="45"/>
      <c r="P219" s="58"/>
      <c r="Q219" s="58"/>
      <c r="R219" s="58"/>
      <c r="S219" s="58"/>
      <c r="T219" s="58"/>
      <c r="U219" s="59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</row>
    <row r="220" spans="15:81" s="37" customFormat="1" x14ac:dyDescent="0.35">
      <c r="O220" s="45"/>
      <c r="P220" s="58"/>
      <c r="Q220" s="58"/>
      <c r="R220" s="58"/>
      <c r="S220" s="58"/>
      <c r="T220" s="58"/>
      <c r="U220" s="59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</row>
    <row r="221" spans="15:81" s="37" customFormat="1" x14ac:dyDescent="0.35">
      <c r="O221" s="45"/>
      <c r="P221" s="58"/>
      <c r="Q221" s="58"/>
      <c r="R221" s="58"/>
      <c r="S221" s="58"/>
      <c r="T221" s="58"/>
      <c r="U221" s="59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</row>
    <row r="222" spans="15:81" s="37" customFormat="1" x14ac:dyDescent="0.35">
      <c r="O222" s="45"/>
      <c r="P222" s="58"/>
      <c r="Q222" s="58"/>
      <c r="R222" s="58"/>
      <c r="S222" s="58"/>
      <c r="T222" s="58"/>
      <c r="U222" s="59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</row>
    <row r="223" spans="15:81" s="37" customFormat="1" x14ac:dyDescent="0.35">
      <c r="O223" s="45"/>
      <c r="P223" s="58"/>
      <c r="Q223" s="58"/>
      <c r="R223" s="58"/>
      <c r="S223" s="58"/>
      <c r="T223" s="58"/>
      <c r="U223" s="59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</row>
    <row r="224" spans="15:81" s="37" customFormat="1" x14ac:dyDescent="0.35">
      <c r="O224" s="45"/>
      <c r="P224" s="58"/>
      <c r="Q224" s="58"/>
      <c r="R224" s="58"/>
      <c r="S224" s="58"/>
      <c r="T224" s="58"/>
      <c r="U224" s="59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</row>
    <row r="225" spans="15:81" s="37" customFormat="1" x14ac:dyDescent="0.35">
      <c r="O225" s="45"/>
      <c r="P225" s="58"/>
      <c r="Q225" s="58"/>
      <c r="R225" s="58"/>
      <c r="S225" s="58"/>
      <c r="T225" s="58"/>
      <c r="U225" s="59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</row>
    <row r="226" spans="15:81" s="37" customFormat="1" x14ac:dyDescent="0.35">
      <c r="O226" s="45"/>
      <c r="P226" s="58"/>
      <c r="Q226" s="58"/>
      <c r="R226" s="58"/>
      <c r="S226" s="58"/>
      <c r="T226" s="58"/>
      <c r="U226" s="59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</row>
    <row r="227" spans="15:81" s="37" customFormat="1" x14ac:dyDescent="0.35">
      <c r="O227" s="45"/>
      <c r="P227" s="58"/>
      <c r="Q227" s="58"/>
      <c r="R227" s="58"/>
      <c r="S227" s="58"/>
      <c r="T227" s="58"/>
      <c r="U227" s="59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</row>
    <row r="228" spans="15:81" s="37" customFormat="1" x14ac:dyDescent="0.35">
      <c r="O228" s="45"/>
      <c r="P228" s="58"/>
      <c r="Q228" s="58"/>
      <c r="R228" s="58"/>
      <c r="S228" s="58"/>
      <c r="T228" s="58"/>
      <c r="U228" s="59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</row>
    <row r="229" spans="15:81" s="37" customFormat="1" x14ac:dyDescent="0.35">
      <c r="O229" s="45"/>
      <c r="P229" s="58"/>
      <c r="Q229" s="58"/>
      <c r="R229" s="58"/>
      <c r="S229" s="58"/>
      <c r="T229" s="58"/>
      <c r="U229" s="59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</row>
    <row r="230" spans="15:81" s="37" customFormat="1" x14ac:dyDescent="0.35">
      <c r="O230" s="45"/>
      <c r="P230" s="58"/>
      <c r="Q230" s="58"/>
      <c r="R230" s="58"/>
      <c r="S230" s="58"/>
      <c r="T230" s="58"/>
      <c r="U230" s="59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</row>
    <row r="231" spans="15:81" s="37" customFormat="1" x14ac:dyDescent="0.35">
      <c r="O231" s="45"/>
      <c r="P231" s="58"/>
      <c r="Q231" s="58"/>
      <c r="R231" s="58"/>
      <c r="S231" s="58"/>
      <c r="T231" s="58"/>
      <c r="U231" s="59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</row>
    <row r="232" spans="15:81" s="37" customFormat="1" x14ac:dyDescent="0.35">
      <c r="O232" s="45"/>
      <c r="P232" s="58"/>
      <c r="Q232" s="58"/>
      <c r="R232" s="58"/>
      <c r="S232" s="58"/>
      <c r="T232" s="58"/>
      <c r="U232" s="59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</row>
    <row r="233" spans="15:81" s="37" customFormat="1" x14ac:dyDescent="0.35">
      <c r="O233" s="45"/>
      <c r="P233" s="58"/>
      <c r="Q233" s="58"/>
      <c r="R233" s="58"/>
      <c r="S233" s="58"/>
      <c r="T233" s="58"/>
      <c r="U233" s="59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</row>
    <row r="234" spans="15:81" s="37" customFormat="1" x14ac:dyDescent="0.35">
      <c r="O234" s="45"/>
      <c r="P234" s="58"/>
      <c r="Q234" s="58"/>
      <c r="R234" s="58"/>
      <c r="S234" s="58"/>
      <c r="T234" s="58"/>
      <c r="U234" s="59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</row>
    <row r="235" spans="15:81" s="37" customFormat="1" x14ac:dyDescent="0.35">
      <c r="O235" s="45"/>
      <c r="P235" s="58"/>
      <c r="Q235" s="58"/>
      <c r="R235" s="58"/>
      <c r="S235" s="58"/>
      <c r="T235" s="58"/>
      <c r="U235" s="59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</row>
    <row r="236" spans="15:81" s="37" customFormat="1" x14ac:dyDescent="0.35">
      <c r="O236" s="45"/>
      <c r="P236" s="58"/>
      <c r="Q236" s="58"/>
      <c r="R236" s="58"/>
      <c r="S236" s="58"/>
      <c r="T236" s="58"/>
      <c r="U236" s="59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</row>
    <row r="237" spans="15:81" s="37" customFormat="1" x14ac:dyDescent="0.35">
      <c r="O237" s="45"/>
      <c r="P237" s="58"/>
      <c r="Q237" s="58"/>
      <c r="R237" s="58"/>
      <c r="S237" s="58"/>
      <c r="T237" s="58"/>
      <c r="U237" s="59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</row>
    <row r="238" spans="15:81" s="37" customFormat="1" x14ac:dyDescent="0.35">
      <c r="O238" s="45"/>
      <c r="P238" s="58"/>
      <c r="Q238" s="58"/>
      <c r="R238" s="58"/>
      <c r="S238" s="58"/>
      <c r="T238" s="58"/>
      <c r="U238" s="59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</row>
    <row r="239" spans="15:81" s="37" customFormat="1" x14ac:dyDescent="0.35">
      <c r="O239" s="45"/>
      <c r="P239" s="58"/>
      <c r="Q239" s="58"/>
      <c r="R239" s="58"/>
      <c r="S239" s="58"/>
      <c r="T239" s="58"/>
      <c r="U239" s="59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</row>
    <row r="240" spans="15:81" s="37" customFormat="1" x14ac:dyDescent="0.35">
      <c r="O240" s="45"/>
      <c r="P240" s="58"/>
      <c r="Q240" s="58"/>
      <c r="R240" s="58"/>
      <c r="S240" s="58"/>
      <c r="T240" s="58"/>
      <c r="U240" s="59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</row>
    <row r="241" spans="15:81" s="37" customFormat="1" x14ac:dyDescent="0.35">
      <c r="O241" s="45"/>
      <c r="P241" s="58"/>
      <c r="Q241" s="58"/>
      <c r="R241" s="58"/>
      <c r="S241" s="58"/>
      <c r="T241" s="58"/>
      <c r="U241" s="59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</row>
    <row r="242" spans="15:81" s="37" customFormat="1" x14ac:dyDescent="0.35">
      <c r="O242" s="45"/>
      <c r="P242" s="58"/>
      <c r="Q242" s="58"/>
      <c r="R242" s="58"/>
      <c r="S242" s="58"/>
      <c r="T242" s="58"/>
      <c r="U242" s="59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</row>
    <row r="243" spans="15:81" s="37" customFormat="1" x14ac:dyDescent="0.35">
      <c r="O243" s="45"/>
      <c r="P243" s="58"/>
      <c r="Q243" s="58"/>
      <c r="R243" s="58"/>
      <c r="S243" s="58"/>
      <c r="T243" s="58"/>
      <c r="U243" s="59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</row>
    <row r="244" spans="15:81" s="37" customFormat="1" x14ac:dyDescent="0.35">
      <c r="O244" s="45"/>
      <c r="P244" s="58"/>
      <c r="Q244" s="58"/>
      <c r="R244" s="58"/>
      <c r="S244" s="58"/>
      <c r="T244" s="58"/>
      <c r="U244" s="59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</row>
    <row r="245" spans="15:81" s="37" customFormat="1" x14ac:dyDescent="0.35">
      <c r="O245" s="45"/>
      <c r="P245" s="58"/>
      <c r="Q245" s="58"/>
      <c r="R245" s="58"/>
      <c r="S245" s="58"/>
      <c r="T245" s="58"/>
      <c r="U245" s="59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</row>
    <row r="246" spans="15:81" s="37" customFormat="1" x14ac:dyDescent="0.35">
      <c r="O246" s="45"/>
      <c r="P246" s="58"/>
      <c r="Q246" s="58"/>
      <c r="R246" s="58"/>
      <c r="S246" s="58"/>
      <c r="T246" s="58"/>
      <c r="U246" s="59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</row>
    <row r="247" spans="15:81" s="37" customFormat="1" x14ac:dyDescent="0.35">
      <c r="O247" s="45"/>
      <c r="P247" s="58"/>
      <c r="Q247" s="58"/>
      <c r="R247" s="58"/>
      <c r="S247" s="58"/>
      <c r="T247" s="58"/>
      <c r="U247" s="59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</row>
    <row r="248" spans="15:81" s="37" customFormat="1" x14ac:dyDescent="0.35">
      <c r="O248" s="45"/>
      <c r="P248" s="58"/>
      <c r="Q248" s="58"/>
      <c r="R248" s="58"/>
      <c r="S248" s="58"/>
      <c r="T248" s="58"/>
      <c r="U248" s="59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</row>
    <row r="249" spans="15:81" s="37" customFormat="1" x14ac:dyDescent="0.35">
      <c r="O249" s="45"/>
      <c r="P249" s="58"/>
      <c r="Q249" s="58"/>
      <c r="R249" s="58"/>
      <c r="S249" s="58"/>
      <c r="T249" s="58"/>
      <c r="U249" s="59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</row>
    <row r="250" spans="15:81" s="37" customFormat="1" x14ac:dyDescent="0.35">
      <c r="O250" s="45"/>
      <c r="P250" s="58"/>
      <c r="Q250" s="58"/>
      <c r="R250" s="58"/>
      <c r="S250" s="58"/>
      <c r="T250" s="58"/>
      <c r="U250" s="59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</row>
    <row r="251" spans="15:81" s="37" customFormat="1" x14ac:dyDescent="0.35">
      <c r="O251" s="45"/>
      <c r="P251" s="58"/>
      <c r="Q251" s="58"/>
      <c r="R251" s="58"/>
      <c r="S251" s="58"/>
      <c r="T251" s="58"/>
      <c r="U251" s="59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</row>
    <row r="252" spans="15:81" s="37" customFormat="1" x14ac:dyDescent="0.35">
      <c r="O252" s="45"/>
      <c r="P252" s="58"/>
      <c r="Q252" s="58"/>
      <c r="R252" s="58"/>
      <c r="S252" s="58"/>
      <c r="T252" s="58"/>
      <c r="U252" s="59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</row>
    <row r="253" spans="15:81" s="37" customFormat="1" x14ac:dyDescent="0.35">
      <c r="O253" s="45"/>
      <c r="P253" s="58"/>
      <c r="Q253" s="58"/>
      <c r="R253" s="58"/>
      <c r="S253" s="58"/>
      <c r="T253" s="58"/>
      <c r="U253" s="59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</row>
    <row r="254" spans="15:81" s="37" customFormat="1" x14ac:dyDescent="0.35">
      <c r="O254" s="45"/>
      <c r="P254" s="58"/>
      <c r="Q254" s="58"/>
      <c r="R254" s="58"/>
      <c r="S254" s="58"/>
      <c r="T254" s="58"/>
      <c r="U254" s="59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</row>
    <row r="255" spans="15:81" s="37" customFormat="1" x14ac:dyDescent="0.35">
      <c r="O255" s="45"/>
      <c r="P255" s="58"/>
      <c r="Q255" s="58"/>
      <c r="R255" s="58"/>
      <c r="S255" s="58"/>
      <c r="T255" s="58"/>
      <c r="U255" s="59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</row>
    <row r="256" spans="15:81" s="37" customFormat="1" x14ac:dyDescent="0.35">
      <c r="O256" s="45"/>
      <c r="P256" s="58"/>
      <c r="Q256" s="58"/>
      <c r="R256" s="58"/>
      <c r="S256" s="58"/>
      <c r="T256" s="58"/>
      <c r="U256" s="59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</row>
    <row r="257" spans="15:81" s="37" customFormat="1" x14ac:dyDescent="0.35">
      <c r="O257" s="45"/>
      <c r="P257" s="58"/>
      <c r="Q257" s="58"/>
      <c r="R257" s="58"/>
      <c r="S257" s="58"/>
      <c r="T257" s="58"/>
      <c r="U257" s="59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</row>
    <row r="258" spans="15:81" s="37" customFormat="1" x14ac:dyDescent="0.35">
      <c r="O258" s="45"/>
      <c r="P258" s="58"/>
      <c r="Q258" s="58"/>
      <c r="R258" s="58"/>
      <c r="S258" s="58"/>
      <c r="T258" s="58"/>
      <c r="U258" s="59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</row>
    <row r="259" spans="15:81" s="37" customFormat="1" x14ac:dyDescent="0.35">
      <c r="O259" s="45"/>
      <c r="P259" s="58"/>
      <c r="Q259" s="58"/>
      <c r="R259" s="58"/>
      <c r="S259" s="58"/>
      <c r="T259" s="58"/>
      <c r="U259" s="59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</row>
    <row r="260" spans="15:81" s="37" customFormat="1" x14ac:dyDescent="0.35">
      <c r="O260" s="45"/>
      <c r="P260" s="58"/>
      <c r="Q260" s="58"/>
      <c r="R260" s="58"/>
      <c r="S260" s="58"/>
      <c r="T260" s="58"/>
      <c r="U260" s="59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</row>
    <row r="261" spans="15:81" s="37" customFormat="1" x14ac:dyDescent="0.35">
      <c r="O261" s="45"/>
      <c r="P261" s="58"/>
      <c r="Q261" s="58"/>
      <c r="R261" s="58"/>
      <c r="S261" s="58"/>
      <c r="T261" s="58"/>
      <c r="U261" s="59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</row>
    <row r="262" spans="15:81" s="37" customFormat="1" x14ac:dyDescent="0.35">
      <c r="O262" s="45"/>
      <c r="P262" s="58"/>
      <c r="Q262" s="58"/>
      <c r="R262" s="58"/>
      <c r="S262" s="58"/>
      <c r="T262" s="58"/>
      <c r="U262" s="59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</row>
    <row r="263" spans="15:81" s="37" customFormat="1" x14ac:dyDescent="0.35">
      <c r="O263" s="45"/>
      <c r="P263" s="58"/>
      <c r="Q263" s="58"/>
      <c r="R263" s="58"/>
      <c r="S263" s="58"/>
      <c r="T263" s="58"/>
      <c r="U263" s="59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</row>
    <row r="264" spans="15:81" s="37" customFormat="1" x14ac:dyDescent="0.35">
      <c r="O264" s="45"/>
      <c r="P264" s="58"/>
      <c r="Q264" s="58"/>
      <c r="R264" s="58"/>
      <c r="S264" s="58"/>
      <c r="T264" s="58"/>
      <c r="U264" s="59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</row>
    <row r="265" spans="15:81" s="37" customFormat="1" x14ac:dyDescent="0.35">
      <c r="O265" s="45"/>
      <c r="P265" s="58"/>
      <c r="Q265" s="58"/>
      <c r="R265" s="58"/>
      <c r="S265" s="58"/>
      <c r="T265" s="58"/>
      <c r="U265" s="59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</row>
    <row r="266" spans="15:81" s="37" customFormat="1" x14ac:dyDescent="0.35">
      <c r="O266" s="45"/>
      <c r="P266" s="58"/>
      <c r="Q266" s="58"/>
      <c r="R266" s="58"/>
      <c r="S266" s="58"/>
      <c r="T266" s="58"/>
      <c r="U266" s="59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</row>
    <row r="267" spans="15:81" s="37" customFormat="1" x14ac:dyDescent="0.35">
      <c r="O267" s="45"/>
      <c r="P267" s="58"/>
      <c r="Q267" s="58"/>
      <c r="R267" s="58"/>
      <c r="S267" s="58"/>
      <c r="T267" s="58"/>
      <c r="U267" s="59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</row>
    <row r="268" spans="15:81" s="37" customFormat="1" x14ac:dyDescent="0.35">
      <c r="O268" s="45"/>
      <c r="P268" s="58"/>
      <c r="Q268" s="58"/>
      <c r="R268" s="58"/>
      <c r="S268" s="58"/>
      <c r="T268" s="58"/>
      <c r="U268" s="59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</row>
    <row r="269" spans="15:81" s="37" customFormat="1" x14ac:dyDescent="0.35">
      <c r="O269" s="45"/>
      <c r="P269" s="58"/>
      <c r="Q269" s="58"/>
      <c r="R269" s="58"/>
      <c r="S269" s="58"/>
      <c r="T269" s="58"/>
      <c r="U269" s="59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</row>
    <row r="270" spans="15:81" s="37" customFormat="1" x14ac:dyDescent="0.35">
      <c r="O270" s="45"/>
      <c r="P270" s="58"/>
      <c r="Q270" s="58"/>
      <c r="R270" s="58"/>
      <c r="S270" s="58"/>
      <c r="T270" s="58"/>
      <c r="U270" s="59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</row>
    <row r="271" spans="15:81" s="37" customFormat="1" x14ac:dyDescent="0.35">
      <c r="O271" s="45"/>
      <c r="P271" s="58"/>
      <c r="Q271" s="58"/>
      <c r="R271" s="58"/>
      <c r="S271" s="58"/>
      <c r="T271" s="58"/>
      <c r="U271" s="59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</row>
    <row r="272" spans="15:81" s="37" customFormat="1" x14ac:dyDescent="0.35">
      <c r="O272" s="45"/>
      <c r="P272" s="58"/>
      <c r="Q272" s="58"/>
      <c r="R272" s="58"/>
      <c r="S272" s="58"/>
      <c r="T272" s="58"/>
      <c r="U272" s="59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</row>
    <row r="273" spans="15:81" s="37" customFormat="1" x14ac:dyDescent="0.35">
      <c r="O273" s="45"/>
      <c r="P273" s="58"/>
      <c r="Q273" s="58"/>
      <c r="R273" s="58"/>
      <c r="S273" s="58"/>
      <c r="T273" s="58"/>
      <c r="U273" s="59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</row>
    <row r="274" spans="15:81" s="37" customFormat="1" x14ac:dyDescent="0.35">
      <c r="O274" s="45"/>
      <c r="P274" s="58"/>
      <c r="Q274" s="58"/>
      <c r="R274" s="58"/>
      <c r="S274" s="58"/>
      <c r="T274" s="58"/>
      <c r="U274" s="59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</row>
    <row r="275" spans="15:81" s="37" customFormat="1" x14ac:dyDescent="0.35">
      <c r="O275" s="45"/>
      <c r="P275" s="58"/>
      <c r="Q275" s="58"/>
      <c r="R275" s="58"/>
      <c r="S275" s="58"/>
      <c r="T275" s="58"/>
      <c r="U275" s="59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</row>
    <row r="276" spans="15:81" s="37" customFormat="1" x14ac:dyDescent="0.35">
      <c r="O276" s="45"/>
      <c r="P276" s="58"/>
      <c r="Q276" s="58"/>
      <c r="R276" s="58"/>
      <c r="S276" s="58"/>
      <c r="T276" s="58"/>
      <c r="U276" s="59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</row>
    <row r="277" spans="15:81" s="37" customFormat="1" x14ac:dyDescent="0.35">
      <c r="O277" s="45"/>
      <c r="P277" s="58"/>
      <c r="Q277" s="58"/>
      <c r="R277" s="58"/>
      <c r="S277" s="58"/>
      <c r="T277" s="58"/>
      <c r="U277" s="59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</row>
    <row r="278" spans="15:81" s="37" customFormat="1" x14ac:dyDescent="0.35">
      <c r="O278" s="45"/>
      <c r="P278" s="58"/>
      <c r="Q278" s="58"/>
      <c r="R278" s="58"/>
      <c r="S278" s="58"/>
      <c r="T278" s="58"/>
      <c r="U278" s="59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</row>
    <row r="279" spans="15:81" s="37" customFormat="1" x14ac:dyDescent="0.35">
      <c r="O279" s="45"/>
      <c r="P279" s="58"/>
      <c r="Q279" s="58"/>
      <c r="R279" s="58"/>
      <c r="S279" s="58"/>
      <c r="T279" s="58"/>
      <c r="U279" s="59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</row>
    <row r="280" spans="15:81" s="37" customFormat="1" x14ac:dyDescent="0.35">
      <c r="O280" s="45"/>
      <c r="P280" s="58"/>
      <c r="Q280" s="58"/>
      <c r="R280" s="58"/>
      <c r="S280" s="58"/>
      <c r="T280" s="58"/>
      <c r="U280" s="59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</row>
    <row r="281" spans="15:81" s="37" customFormat="1" x14ac:dyDescent="0.35">
      <c r="O281" s="45"/>
      <c r="P281" s="58"/>
      <c r="Q281" s="58"/>
      <c r="R281" s="58"/>
      <c r="S281" s="58"/>
      <c r="T281" s="58"/>
      <c r="U281" s="59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</row>
    <row r="282" spans="15:81" s="37" customFormat="1" x14ac:dyDescent="0.35">
      <c r="O282" s="45"/>
      <c r="P282" s="58"/>
      <c r="Q282" s="58"/>
      <c r="R282" s="58"/>
      <c r="S282" s="58"/>
      <c r="T282" s="58"/>
      <c r="U282" s="59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</row>
    <row r="283" spans="15:81" s="37" customFormat="1" x14ac:dyDescent="0.35">
      <c r="O283" s="45"/>
      <c r="P283" s="58"/>
      <c r="Q283" s="58"/>
      <c r="R283" s="58"/>
      <c r="S283" s="58"/>
      <c r="T283" s="58"/>
      <c r="U283" s="59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</row>
    <row r="284" spans="15:81" s="37" customFormat="1" x14ac:dyDescent="0.35">
      <c r="O284" s="45"/>
      <c r="P284" s="58"/>
      <c r="Q284" s="58"/>
      <c r="R284" s="58"/>
      <c r="S284" s="58"/>
      <c r="T284" s="58"/>
      <c r="U284" s="59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</row>
    <row r="285" spans="15:81" s="37" customFormat="1" x14ac:dyDescent="0.35">
      <c r="O285" s="45"/>
      <c r="P285" s="58"/>
      <c r="Q285" s="58"/>
      <c r="R285" s="58"/>
      <c r="S285" s="58"/>
      <c r="T285" s="58"/>
      <c r="U285" s="59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</row>
    <row r="286" spans="15:81" s="37" customFormat="1" x14ac:dyDescent="0.35">
      <c r="O286" s="45"/>
      <c r="P286" s="58"/>
      <c r="Q286" s="58"/>
      <c r="R286" s="58"/>
      <c r="S286" s="58"/>
      <c r="T286" s="58"/>
      <c r="U286" s="59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</row>
    <row r="287" spans="15:81" s="37" customFormat="1" x14ac:dyDescent="0.35">
      <c r="O287" s="45"/>
      <c r="P287" s="58"/>
      <c r="Q287" s="58"/>
      <c r="R287" s="58"/>
      <c r="S287" s="58"/>
      <c r="T287" s="58"/>
      <c r="U287" s="59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</row>
    <row r="288" spans="15:81" s="37" customFormat="1" x14ac:dyDescent="0.35">
      <c r="O288" s="45"/>
      <c r="P288" s="58"/>
      <c r="Q288" s="58"/>
      <c r="R288" s="58"/>
      <c r="S288" s="58"/>
      <c r="T288" s="58"/>
      <c r="U288" s="59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</row>
    <row r="289" spans="15:81" s="37" customFormat="1" x14ac:dyDescent="0.35">
      <c r="O289" s="45"/>
      <c r="P289" s="58"/>
      <c r="Q289" s="58"/>
      <c r="R289" s="58"/>
      <c r="S289" s="58"/>
      <c r="T289" s="58"/>
      <c r="U289" s="59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</row>
    <row r="290" spans="15:81" s="37" customFormat="1" x14ac:dyDescent="0.35">
      <c r="O290" s="45"/>
      <c r="P290" s="58"/>
      <c r="Q290" s="58"/>
      <c r="R290" s="58"/>
      <c r="S290" s="58"/>
      <c r="T290" s="58"/>
      <c r="U290" s="59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</row>
    <row r="291" spans="15:81" s="37" customFormat="1" x14ac:dyDescent="0.35">
      <c r="O291" s="45"/>
      <c r="P291" s="58"/>
      <c r="Q291" s="58"/>
      <c r="R291" s="58"/>
      <c r="S291" s="58"/>
      <c r="T291" s="58"/>
      <c r="U291" s="59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</row>
    <row r="292" spans="15:81" s="37" customFormat="1" x14ac:dyDescent="0.35">
      <c r="O292" s="45"/>
      <c r="P292" s="58"/>
      <c r="Q292" s="58"/>
      <c r="R292" s="58"/>
      <c r="S292" s="58"/>
      <c r="T292" s="58"/>
      <c r="U292" s="59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</row>
    <row r="293" spans="15:81" s="37" customFormat="1" x14ac:dyDescent="0.35">
      <c r="O293" s="45"/>
      <c r="P293" s="58"/>
      <c r="Q293" s="58"/>
      <c r="R293" s="58"/>
      <c r="S293" s="58"/>
      <c r="T293" s="58"/>
      <c r="U293" s="59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</row>
    <row r="294" spans="15:81" s="37" customFormat="1" x14ac:dyDescent="0.35">
      <c r="O294" s="45"/>
      <c r="P294" s="58"/>
      <c r="Q294" s="58"/>
      <c r="R294" s="58"/>
      <c r="S294" s="58"/>
      <c r="T294" s="58"/>
      <c r="U294" s="59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</row>
    <row r="295" spans="15:81" s="37" customFormat="1" x14ac:dyDescent="0.35">
      <c r="O295" s="45"/>
      <c r="P295" s="58"/>
      <c r="Q295" s="58"/>
      <c r="R295" s="58"/>
      <c r="S295" s="58"/>
      <c r="T295" s="58"/>
      <c r="U295" s="59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</row>
    <row r="296" spans="15:81" s="37" customFormat="1" x14ac:dyDescent="0.35">
      <c r="O296" s="45"/>
      <c r="P296" s="58"/>
      <c r="Q296" s="58"/>
      <c r="R296" s="58"/>
      <c r="S296" s="58"/>
      <c r="T296" s="58"/>
      <c r="U296" s="59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</row>
    <row r="297" spans="15:81" s="37" customFormat="1" x14ac:dyDescent="0.35">
      <c r="O297" s="45"/>
      <c r="P297" s="58"/>
      <c r="Q297" s="58"/>
      <c r="R297" s="58"/>
      <c r="S297" s="58"/>
      <c r="T297" s="58"/>
      <c r="U297" s="59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</row>
    <row r="298" spans="15:81" s="37" customFormat="1" x14ac:dyDescent="0.35">
      <c r="O298" s="45"/>
      <c r="P298" s="58"/>
      <c r="Q298" s="58"/>
      <c r="R298" s="58"/>
      <c r="S298" s="58"/>
      <c r="T298" s="58"/>
      <c r="U298" s="59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</row>
    <row r="299" spans="15:81" s="37" customFormat="1" x14ac:dyDescent="0.35">
      <c r="O299" s="45"/>
      <c r="P299" s="58"/>
      <c r="Q299" s="58"/>
      <c r="R299" s="58"/>
      <c r="S299" s="58"/>
      <c r="T299" s="58"/>
      <c r="U299" s="59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</row>
    <row r="300" spans="15:81" s="37" customFormat="1" x14ac:dyDescent="0.35">
      <c r="O300" s="45"/>
      <c r="P300" s="58"/>
      <c r="Q300" s="58"/>
      <c r="R300" s="58"/>
      <c r="S300" s="58"/>
      <c r="T300" s="58"/>
      <c r="U300" s="59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</row>
    <row r="301" spans="15:81" s="37" customFormat="1" x14ac:dyDescent="0.35">
      <c r="O301" s="45"/>
      <c r="P301" s="58"/>
      <c r="Q301" s="58"/>
      <c r="R301" s="58"/>
      <c r="S301" s="58"/>
      <c r="T301" s="58"/>
      <c r="U301" s="59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</row>
    <row r="302" spans="15:81" s="37" customFormat="1" x14ac:dyDescent="0.35">
      <c r="O302" s="45"/>
      <c r="P302" s="58"/>
      <c r="Q302" s="58"/>
      <c r="R302" s="58"/>
      <c r="S302" s="58"/>
      <c r="T302" s="58"/>
      <c r="U302" s="59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</row>
    <row r="303" spans="15:81" s="37" customFormat="1" x14ac:dyDescent="0.35">
      <c r="O303" s="45"/>
      <c r="P303" s="58"/>
      <c r="Q303" s="58"/>
      <c r="R303" s="58"/>
      <c r="S303" s="58"/>
      <c r="T303" s="58"/>
      <c r="U303" s="59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</row>
    <row r="304" spans="15:81" s="37" customFormat="1" x14ac:dyDescent="0.35">
      <c r="O304" s="45"/>
      <c r="P304" s="58"/>
      <c r="Q304" s="58"/>
      <c r="R304" s="58"/>
      <c r="S304" s="58"/>
      <c r="T304" s="58"/>
      <c r="U304" s="59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</row>
    <row r="305" spans="15:81" s="37" customFormat="1" x14ac:dyDescent="0.35">
      <c r="O305" s="45"/>
      <c r="P305" s="58"/>
      <c r="Q305" s="58"/>
      <c r="R305" s="58"/>
      <c r="S305" s="58"/>
      <c r="T305" s="58"/>
      <c r="U305" s="59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</row>
    <row r="306" spans="15:81" s="37" customFormat="1" x14ac:dyDescent="0.35">
      <c r="O306" s="45"/>
      <c r="P306" s="58"/>
      <c r="Q306" s="58"/>
      <c r="R306" s="58"/>
      <c r="S306" s="58"/>
      <c r="T306" s="58"/>
      <c r="U306" s="59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</row>
    <row r="307" spans="15:81" s="37" customFormat="1" x14ac:dyDescent="0.35">
      <c r="O307" s="45"/>
      <c r="P307" s="58"/>
      <c r="Q307" s="58"/>
      <c r="R307" s="58"/>
      <c r="S307" s="58"/>
      <c r="T307" s="58"/>
      <c r="U307" s="59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</row>
    <row r="308" spans="15:81" s="37" customFormat="1" x14ac:dyDescent="0.35">
      <c r="O308" s="45"/>
      <c r="P308" s="58"/>
      <c r="Q308" s="58"/>
      <c r="R308" s="58"/>
      <c r="S308" s="58"/>
      <c r="T308" s="58"/>
      <c r="U308" s="59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</row>
    <row r="309" spans="15:81" s="37" customFormat="1" x14ac:dyDescent="0.35">
      <c r="O309" s="45"/>
      <c r="P309" s="58"/>
      <c r="Q309" s="58"/>
      <c r="R309" s="58"/>
      <c r="S309" s="58"/>
      <c r="T309" s="58"/>
      <c r="U309" s="59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</row>
    <row r="310" spans="15:81" s="37" customFormat="1" x14ac:dyDescent="0.35">
      <c r="O310" s="45"/>
      <c r="P310" s="58"/>
      <c r="Q310" s="58"/>
      <c r="R310" s="58"/>
      <c r="S310" s="58"/>
      <c r="T310" s="58"/>
      <c r="U310" s="59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</row>
    <row r="311" spans="15:81" s="37" customFormat="1" x14ac:dyDescent="0.35">
      <c r="O311" s="45"/>
      <c r="P311" s="58"/>
      <c r="Q311" s="58"/>
      <c r="R311" s="58"/>
      <c r="S311" s="58"/>
      <c r="T311" s="58"/>
      <c r="U311" s="59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</row>
    <row r="312" spans="15:81" s="37" customFormat="1" x14ac:dyDescent="0.35">
      <c r="O312" s="45"/>
      <c r="P312" s="58"/>
      <c r="Q312" s="58"/>
      <c r="R312" s="58"/>
      <c r="S312" s="58"/>
      <c r="T312" s="58"/>
      <c r="U312" s="59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</row>
    <row r="313" spans="15:81" s="37" customFormat="1" x14ac:dyDescent="0.35">
      <c r="O313" s="45"/>
      <c r="P313" s="58"/>
      <c r="Q313" s="58"/>
      <c r="R313" s="58"/>
      <c r="S313" s="58"/>
      <c r="T313" s="58"/>
      <c r="U313" s="59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</row>
    <row r="314" spans="15:81" s="37" customFormat="1" x14ac:dyDescent="0.35">
      <c r="O314" s="45"/>
      <c r="P314" s="58"/>
      <c r="Q314" s="58"/>
      <c r="R314" s="58"/>
      <c r="S314" s="58"/>
      <c r="T314" s="58"/>
      <c r="U314" s="59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</row>
    <row r="315" spans="15:81" s="37" customFormat="1" x14ac:dyDescent="0.35">
      <c r="O315" s="45"/>
      <c r="P315" s="58"/>
      <c r="Q315" s="58"/>
      <c r="R315" s="58"/>
      <c r="S315" s="58"/>
      <c r="T315" s="58"/>
      <c r="U315" s="59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</row>
    <row r="316" spans="15:81" s="37" customFormat="1" x14ac:dyDescent="0.35">
      <c r="O316" s="45"/>
      <c r="P316" s="58"/>
      <c r="Q316" s="58"/>
      <c r="R316" s="58"/>
      <c r="S316" s="58"/>
      <c r="T316" s="58"/>
      <c r="U316" s="59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</row>
    <row r="317" spans="15:81" s="37" customFormat="1" x14ac:dyDescent="0.35">
      <c r="O317" s="45"/>
      <c r="P317" s="58"/>
      <c r="Q317" s="58"/>
      <c r="R317" s="58"/>
      <c r="S317" s="58"/>
      <c r="T317" s="58"/>
      <c r="U317" s="59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</row>
    <row r="318" spans="15:81" s="37" customFormat="1" x14ac:dyDescent="0.35">
      <c r="O318" s="45"/>
      <c r="P318" s="58"/>
      <c r="Q318" s="58"/>
      <c r="R318" s="58"/>
      <c r="S318" s="58"/>
      <c r="T318" s="58"/>
      <c r="U318" s="59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</row>
    <row r="319" spans="15:81" s="37" customFormat="1" x14ac:dyDescent="0.35">
      <c r="O319" s="45"/>
      <c r="P319" s="58"/>
      <c r="Q319" s="58"/>
      <c r="R319" s="58"/>
      <c r="S319" s="58"/>
      <c r="T319" s="58"/>
      <c r="U319" s="59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</row>
    <row r="320" spans="15:81" s="37" customFormat="1" x14ac:dyDescent="0.35">
      <c r="O320" s="45"/>
      <c r="P320" s="58"/>
      <c r="Q320" s="58"/>
      <c r="R320" s="58"/>
      <c r="S320" s="58"/>
      <c r="T320" s="58"/>
      <c r="U320" s="59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</row>
    <row r="321" spans="15:81" s="37" customFormat="1" x14ac:dyDescent="0.35">
      <c r="O321" s="45"/>
      <c r="P321" s="58"/>
      <c r="Q321" s="58"/>
      <c r="R321" s="58"/>
      <c r="S321" s="58"/>
      <c r="T321" s="58"/>
      <c r="U321" s="59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</row>
    <row r="322" spans="15:81" s="37" customFormat="1" x14ac:dyDescent="0.35">
      <c r="O322" s="45"/>
      <c r="P322" s="58"/>
      <c r="Q322" s="58"/>
      <c r="R322" s="58"/>
      <c r="S322" s="58"/>
      <c r="T322" s="58"/>
      <c r="U322" s="59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</row>
    <row r="323" spans="15:81" s="37" customFormat="1" x14ac:dyDescent="0.35">
      <c r="O323" s="45"/>
      <c r="P323" s="58"/>
      <c r="Q323" s="58"/>
      <c r="R323" s="58"/>
      <c r="S323" s="58"/>
      <c r="T323" s="58"/>
      <c r="U323" s="59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</row>
    <row r="324" spans="15:81" s="37" customFormat="1" x14ac:dyDescent="0.35">
      <c r="O324" s="45"/>
      <c r="P324" s="58"/>
      <c r="Q324" s="58"/>
      <c r="R324" s="58"/>
      <c r="S324" s="58"/>
      <c r="T324" s="58"/>
      <c r="U324" s="59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</row>
    <row r="325" spans="15:81" s="37" customFormat="1" x14ac:dyDescent="0.35">
      <c r="O325" s="45"/>
      <c r="P325" s="58"/>
      <c r="Q325" s="58"/>
      <c r="R325" s="58"/>
      <c r="S325" s="58"/>
      <c r="T325" s="58"/>
      <c r="U325" s="59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</row>
    <row r="326" spans="15:81" s="37" customFormat="1" x14ac:dyDescent="0.35">
      <c r="O326" s="45"/>
      <c r="P326" s="58"/>
      <c r="Q326" s="58"/>
      <c r="R326" s="58"/>
      <c r="S326" s="58"/>
      <c r="T326" s="58"/>
      <c r="U326" s="59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</row>
    <row r="327" spans="15:81" s="37" customFormat="1" x14ac:dyDescent="0.35">
      <c r="O327" s="45"/>
      <c r="P327" s="58"/>
      <c r="Q327" s="58"/>
      <c r="R327" s="58"/>
      <c r="S327" s="58"/>
      <c r="T327" s="58"/>
      <c r="U327" s="59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</row>
    <row r="328" spans="15:81" s="37" customFormat="1" x14ac:dyDescent="0.35">
      <c r="O328" s="45"/>
      <c r="P328" s="58"/>
      <c r="Q328" s="58"/>
      <c r="R328" s="58"/>
      <c r="S328" s="58"/>
      <c r="T328" s="58"/>
      <c r="U328" s="59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</row>
    <row r="329" spans="15:81" s="37" customFormat="1" x14ac:dyDescent="0.35">
      <c r="O329" s="45"/>
      <c r="P329" s="58"/>
      <c r="Q329" s="58"/>
      <c r="R329" s="58"/>
      <c r="S329" s="58"/>
      <c r="T329" s="58"/>
      <c r="U329" s="59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</row>
    <row r="330" spans="15:81" s="37" customFormat="1" x14ac:dyDescent="0.35">
      <c r="O330" s="45"/>
      <c r="P330" s="58"/>
      <c r="Q330" s="58"/>
      <c r="R330" s="58"/>
      <c r="S330" s="58"/>
      <c r="T330" s="58"/>
      <c r="U330" s="59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</row>
    <row r="331" spans="15:81" s="37" customFormat="1" x14ac:dyDescent="0.35">
      <c r="O331" s="45"/>
      <c r="P331" s="58"/>
      <c r="Q331" s="58"/>
      <c r="R331" s="58"/>
      <c r="S331" s="58"/>
      <c r="T331" s="58"/>
      <c r="U331" s="59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</row>
    <row r="332" spans="15:81" s="37" customFormat="1" x14ac:dyDescent="0.35">
      <c r="O332" s="45"/>
      <c r="P332" s="58"/>
      <c r="Q332" s="58"/>
      <c r="R332" s="58"/>
      <c r="S332" s="58"/>
      <c r="T332" s="58"/>
      <c r="U332" s="59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</row>
    <row r="333" spans="15:81" s="37" customFormat="1" x14ac:dyDescent="0.35">
      <c r="O333" s="45"/>
      <c r="P333" s="58"/>
      <c r="Q333" s="58"/>
      <c r="R333" s="58"/>
      <c r="S333" s="58"/>
      <c r="T333" s="58"/>
      <c r="U333" s="59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</row>
    <row r="334" spans="15:81" s="37" customFormat="1" x14ac:dyDescent="0.35">
      <c r="O334" s="45"/>
      <c r="P334" s="58"/>
      <c r="Q334" s="58"/>
      <c r="R334" s="58"/>
      <c r="S334" s="58"/>
      <c r="T334" s="58"/>
      <c r="U334" s="59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</row>
    <row r="335" spans="15:81" s="37" customFormat="1" x14ac:dyDescent="0.35">
      <c r="O335" s="45"/>
      <c r="P335" s="58"/>
      <c r="Q335" s="58"/>
      <c r="R335" s="58"/>
      <c r="S335" s="58"/>
      <c r="T335" s="58"/>
      <c r="U335" s="59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</row>
    <row r="336" spans="15:81" s="37" customFormat="1" x14ac:dyDescent="0.35">
      <c r="O336" s="45"/>
      <c r="P336" s="58"/>
      <c r="Q336" s="58"/>
      <c r="R336" s="58"/>
      <c r="S336" s="58"/>
      <c r="T336" s="58"/>
      <c r="U336" s="59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</row>
    <row r="337" spans="15:81" s="37" customFormat="1" x14ac:dyDescent="0.35">
      <c r="O337" s="45"/>
      <c r="P337" s="58"/>
      <c r="Q337" s="58"/>
      <c r="R337" s="58"/>
      <c r="S337" s="58"/>
      <c r="T337" s="58"/>
      <c r="U337" s="59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</row>
    <row r="338" spans="15:81" s="37" customFormat="1" x14ac:dyDescent="0.35">
      <c r="O338" s="45"/>
      <c r="P338" s="58"/>
      <c r="Q338" s="58"/>
      <c r="R338" s="58"/>
      <c r="S338" s="58"/>
      <c r="T338" s="58"/>
      <c r="U338" s="59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</row>
    <row r="339" spans="15:81" s="37" customFormat="1" x14ac:dyDescent="0.35">
      <c r="O339" s="45"/>
      <c r="P339" s="58"/>
      <c r="Q339" s="58"/>
      <c r="R339" s="58"/>
      <c r="S339" s="58"/>
      <c r="T339" s="58"/>
      <c r="U339" s="59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</row>
    <row r="340" spans="15:81" s="37" customFormat="1" x14ac:dyDescent="0.35">
      <c r="O340" s="45"/>
      <c r="P340" s="58"/>
      <c r="Q340" s="58"/>
      <c r="R340" s="58"/>
      <c r="S340" s="58"/>
      <c r="T340" s="58"/>
      <c r="U340" s="59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</row>
    <row r="341" spans="15:81" s="37" customFormat="1" x14ac:dyDescent="0.35">
      <c r="O341" s="45"/>
      <c r="P341" s="58"/>
      <c r="Q341" s="58"/>
      <c r="R341" s="58"/>
      <c r="S341" s="58"/>
      <c r="T341" s="58"/>
      <c r="U341" s="59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</row>
    <row r="342" spans="15:81" s="37" customFormat="1" x14ac:dyDescent="0.35">
      <c r="O342" s="45"/>
      <c r="P342" s="58"/>
      <c r="Q342" s="58"/>
      <c r="R342" s="58"/>
      <c r="S342" s="58"/>
      <c r="T342" s="58"/>
      <c r="U342" s="59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</row>
    <row r="343" spans="15:81" s="37" customFormat="1" x14ac:dyDescent="0.35">
      <c r="O343" s="45"/>
      <c r="P343" s="58"/>
      <c r="Q343" s="58"/>
      <c r="R343" s="58"/>
      <c r="S343" s="58"/>
      <c r="T343" s="58"/>
      <c r="U343" s="59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</row>
    <row r="344" spans="15:81" s="37" customFormat="1" x14ac:dyDescent="0.35">
      <c r="O344" s="45"/>
      <c r="P344" s="58"/>
      <c r="Q344" s="58"/>
      <c r="R344" s="58"/>
      <c r="S344" s="58"/>
      <c r="T344" s="58"/>
      <c r="U344" s="59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</row>
    <row r="345" spans="15:81" s="37" customFormat="1" x14ac:dyDescent="0.35">
      <c r="O345" s="45"/>
      <c r="P345" s="58"/>
      <c r="Q345" s="58"/>
      <c r="R345" s="58"/>
      <c r="S345" s="58"/>
      <c r="T345" s="58"/>
      <c r="U345" s="59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</row>
    <row r="346" spans="15:81" s="37" customFormat="1" x14ac:dyDescent="0.35">
      <c r="O346" s="45"/>
      <c r="P346" s="58"/>
      <c r="Q346" s="58"/>
      <c r="R346" s="58"/>
      <c r="S346" s="58"/>
      <c r="T346" s="58"/>
      <c r="U346" s="59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</row>
    <row r="347" spans="15:81" s="37" customFormat="1" x14ac:dyDescent="0.35">
      <c r="O347" s="45"/>
      <c r="P347" s="58"/>
      <c r="Q347" s="58"/>
      <c r="R347" s="58"/>
      <c r="S347" s="58"/>
      <c r="T347" s="58"/>
      <c r="U347" s="59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</row>
    <row r="348" spans="15:81" s="37" customFormat="1" x14ac:dyDescent="0.35">
      <c r="O348" s="45"/>
      <c r="P348" s="58"/>
      <c r="Q348" s="58"/>
      <c r="R348" s="58"/>
      <c r="S348" s="58"/>
      <c r="T348" s="58"/>
      <c r="U348" s="59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</row>
    <row r="349" spans="15:81" s="37" customFormat="1" x14ac:dyDescent="0.35">
      <c r="O349" s="45"/>
      <c r="P349" s="58"/>
      <c r="Q349" s="58"/>
      <c r="R349" s="58"/>
      <c r="S349" s="58"/>
      <c r="T349" s="58"/>
      <c r="U349" s="59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</row>
    <row r="350" spans="15:81" s="37" customFormat="1" x14ac:dyDescent="0.35">
      <c r="O350" s="45"/>
      <c r="P350" s="58"/>
      <c r="Q350" s="58"/>
      <c r="R350" s="58"/>
      <c r="S350" s="58"/>
      <c r="T350" s="58"/>
      <c r="U350" s="59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</row>
    <row r="351" spans="15:81" s="37" customFormat="1" x14ac:dyDescent="0.35">
      <c r="O351" s="45"/>
      <c r="P351" s="58"/>
      <c r="Q351" s="58"/>
      <c r="R351" s="58"/>
      <c r="S351" s="58"/>
      <c r="T351" s="58"/>
      <c r="U351" s="59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</row>
    <row r="352" spans="15:81" s="37" customFormat="1" x14ac:dyDescent="0.35">
      <c r="O352" s="45"/>
      <c r="P352" s="58"/>
      <c r="Q352" s="58"/>
      <c r="R352" s="58"/>
      <c r="S352" s="58"/>
      <c r="T352" s="58"/>
      <c r="U352" s="59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</row>
    <row r="353" spans="15:81" s="37" customFormat="1" x14ac:dyDescent="0.35">
      <c r="O353" s="45"/>
      <c r="P353" s="58"/>
      <c r="Q353" s="58"/>
      <c r="R353" s="58"/>
      <c r="S353" s="58"/>
      <c r="T353" s="58"/>
      <c r="U353" s="59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</row>
    <row r="354" spans="15:81" s="37" customFormat="1" x14ac:dyDescent="0.35">
      <c r="O354" s="45"/>
      <c r="P354" s="58"/>
      <c r="Q354" s="58"/>
      <c r="R354" s="58"/>
      <c r="S354" s="58"/>
      <c r="T354" s="58"/>
      <c r="U354" s="59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</row>
    <row r="355" spans="15:81" s="37" customFormat="1" x14ac:dyDescent="0.35">
      <c r="O355" s="45"/>
      <c r="P355" s="58"/>
      <c r="Q355" s="58"/>
      <c r="R355" s="58"/>
      <c r="S355" s="58"/>
      <c r="T355" s="58"/>
      <c r="U355" s="59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</row>
    <row r="356" spans="15:81" s="37" customFormat="1" x14ac:dyDescent="0.35">
      <c r="O356" s="45"/>
      <c r="P356" s="58"/>
      <c r="Q356" s="58"/>
      <c r="R356" s="58"/>
      <c r="S356" s="58"/>
      <c r="T356" s="58"/>
      <c r="U356" s="59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</row>
    <row r="357" spans="15:81" s="37" customFormat="1" x14ac:dyDescent="0.35">
      <c r="O357" s="45"/>
      <c r="P357" s="58"/>
      <c r="Q357" s="58"/>
      <c r="R357" s="58"/>
      <c r="S357" s="58"/>
      <c r="T357" s="58"/>
      <c r="U357" s="59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</row>
    <row r="358" spans="15:81" s="37" customFormat="1" x14ac:dyDescent="0.35">
      <c r="O358" s="45"/>
      <c r="P358" s="58"/>
      <c r="Q358" s="58"/>
      <c r="R358" s="58"/>
      <c r="S358" s="58"/>
      <c r="T358" s="58"/>
      <c r="U358" s="59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</row>
    <row r="359" spans="15:81" s="37" customFormat="1" x14ac:dyDescent="0.35">
      <c r="O359" s="45"/>
      <c r="P359" s="58"/>
      <c r="Q359" s="58"/>
      <c r="R359" s="58"/>
      <c r="S359" s="58"/>
      <c r="T359" s="58"/>
      <c r="U359" s="59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</row>
    <row r="360" spans="15:81" s="37" customFormat="1" x14ac:dyDescent="0.35">
      <c r="O360" s="45"/>
      <c r="P360" s="58"/>
      <c r="Q360" s="58"/>
      <c r="R360" s="58"/>
      <c r="S360" s="58"/>
      <c r="T360" s="58"/>
      <c r="U360" s="59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</row>
    <row r="361" spans="15:81" s="37" customFormat="1" x14ac:dyDescent="0.35">
      <c r="O361" s="45"/>
      <c r="P361" s="58"/>
      <c r="Q361" s="58"/>
      <c r="R361" s="58"/>
      <c r="S361" s="58"/>
      <c r="T361" s="58"/>
      <c r="U361" s="59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</row>
    <row r="362" spans="15:81" s="37" customFormat="1" x14ac:dyDescent="0.35">
      <c r="O362" s="45"/>
      <c r="P362" s="58"/>
      <c r="Q362" s="58"/>
      <c r="R362" s="58"/>
      <c r="S362" s="58"/>
      <c r="T362" s="58"/>
      <c r="U362" s="59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</row>
    <row r="363" spans="15:81" s="37" customFormat="1" x14ac:dyDescent="0.35">
      <c r="O363" s="45"/>
      <c r="P363" s="58"/>
      <c r="Q363" s="58"/>
      <c r="R363" s="58"/>
      <c r="S363" s="58"/>
      <c r="T363" s="58"/>
      <c r="U363" s="59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</row>
    <row r="364" spans="15:81" s="37" customFormat="1" x14ac:dyDescent="0.35">
      <c r="O364" s="45"/>
      <c r="P364" s="58"/>
      <c r="Q364" s="58"/>
      <c r="R364" s="58"/>
      <c r="S364" s="58"/>
      <c r="T364" s="58"/>
      <c r="U364" s="59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</row>
    <row r="365" spans="15:81" s="37" customFormat="1" x14ac:dyDescent="0.35">
      <c r="O365" s="45"/>
      <c r="P365" s="58"/>
      <c r="Q365" s="58"/>
      <c r="R365" s="58"/>
      <c r="S365" s="58"/>
      <c r="T365" s="58"/>
      <c r="U365" s="59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</row>
    <row r="366" spans="15:81" s="37" customFormat="1" x14ac:dyDescent="0.35">
      <c r="O366" s="45"/>
      <c r="P366" s="58"/>
      <c r="Q366" s="58"/>
      <c r="R366" s="58"/>
      <c r="S366" s="58"/>
      <c r="T366" s="58"/>
      <c r="U366" s="59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</row>
    <row r="367" spans="15:81" s="37" customFormat="1" x14ac:dyDescent="0.35">
      <c r="O367" s="45"/>
      <c r="P367" s="58"/>
      <c r="Q367" s="58"/>
      <c r="R367" s="58"/>
      <c r="S367" s="58"/>
      <c r="T367" s="58"/>
      <c r="U367" s="59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</row>
    <row r="368" spans="15:81" s="37" customFormat="1" x14ac:dyDescent="0.35">
      <c r="O368" s="45"/>
      <c r="P368" s="58"/>
      <c r="Q368" s="58"/>
      <c r="R368" s="58"/>
      <c r="S368" s="58"/>
      <c r="T368" s="58"/>
      <c r="U368" s="59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</row>
    <row r="369" spans="15:81" s="37" customFormat="1" x14ac:dyDescent="0.35">
      <c r="O369" s="45"/>
      <c r="P369" s="58"/>
      <c r="Q369" s="58"/>
      <c r="R369" s="58"/>
      <c r="S369" s="58"/>
      <c r="T369" s="58"/>
      <c r="U369" s="59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</row>
    <row r="370" spans="15:81" s="37" customFormat="1" x14ac:dyDescent="0.35">
      <c r="O370" s="45"/>
      <c r="P370" s="58"/>
      <c r="Q370" s="58"/>
      <c r="R370" s="58"/>
      <c r="S370" s="58"/>
      <c r="T370" s="58"/>
      <c r="U370" s="59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</row>
    <row r="371" spans="15:81" s="37" customFormat="1" x14ac:dyDescent="0.35">
      <c r="O371" s="45"/>
      <c r="P371" s="58"/>
      <c r="Q371" s="58"/>
      <c r="R371" s="58"/>
      <c r="S371" s="58"/>
      <c r="T371" s="58"/>
      <c r="U371" s="59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</row>
    <row r="372" spans="15:81" s="37" customFormat="1" x14ac:dyDescent="0.35">
      <c r="O372" s="45"/>
      <c r="P372" s="58"/>
      <c r="Q372" s="58"/>
      <c r="R372" s="58"/>
      <c r="S372" s="58"/>
      <c r="T372" s="58"/>
      <c r="U372" s="59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</row>
    <row r="373" spans="15:81" s="37" customFormat="1" x14ac:dyDescent="0.35">
      <c r="O373" s="45"/>
      <c r="P373" s="58"/>
      <c r="Q373" s="58"/>
      <c r="R373" s="58"/>
      <c r="S373" s="58"/>
      <c r="T373" s="58"/>
      <c r="U373" s="59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</row>
    <row r="374" spans="15:81" s="37" customFormat="1" x14ac:dyDescent="0.35">
      <c r="O374" s="45"/>
      <c r="P374" s="58"/>
      <c r="Q374" s="58"/>
      <c r="R374" s="58"/>
      <c r="S374" s="58"/>
      <c r="T374" s="58"/>
      <c r="U374" s="59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</row>
    <row r="375" spans="15:81" s="37" customFormat="1" x14ac:dyDescent="0.35">
      <c r="O375" s="45"/>
      <c r="P375" s="58"/>
      <c r="Q375" s="58"/>
      <c r="R375" s="58"/>
      <c r="S375" s="58"/>
      <c r="T375" s="58"/>
      <c r="U375" s="59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</row>
    <row r="376" spans="15:81" s="37" customFormat="1" x14ac:dyDescent="0.35">
      <c r="O376" s="45"/>
      <c r="P376" s="58"/>
      <c r="Q376" s="58"/>
      <c r="R376" s="58"/>
      <c r="S376" s="58"/>
      <c r="T376" s="58"/>
      <c r="U376" s="59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</row>
    <row r="377" spans="15:81" s="37" customFormat="1" x14ac:dyDescent="0.35">
      <c r="O377" s="45"/>
      <c r="P377" s="58"/>
      <c r="Q377" s="58"/>
      <c r="R377" s="58"/>
      <c r="S377" s="58"/>
      <c r="T377" s="58"/>
      <c r="U377" s="59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</row>
    <row r="378" spans="15:81" s="37" customFormat="1" x14ac:dyDescent="0.35">
      <c r="O378" s="45"/>
      <c r="P378" s="58"/>
      <c r="Q378" s="58"/>
      <c r="R378" s="58"/>
      <c r="S378" s="58"/>
      <c r="T378" s="58"/>
      <c r="U378" s="59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</row>
    <row r="379" spans="15:81" s="37" customFormat="1" x14ac:dyDescent="0.35">
      <c r="O379" s="45"/>
      <c r="P379" s="58"/>
      <c r="Q379" s="58"/>
      <c r="R379" s="58"/>
      <c r="S379" s="58"/>
      <c r="T379" s="58"/>
      <c r="U379" s="59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</row>
    <row r="380" spans="15:81" s="37" customFormat="1" x14ac:dyDescent="0.35">
      <c r="O380" s="45"/>
      <c r="P380" s="58"/>
      <c r="Q380" s="58"/>
      <c r="R380" s="58"/>
      <c r="S380" s="58"/>
      <c r="T380" s="58"/>
      <c r="U380" s="59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</row>
    <row r="381" spans="15:81" s="37" customFormat="1" x14ac:dyDescent="0.35">
      <c r="O381" s="45"/>
      <c r="P381" s="58"/>
      <c r="Q381" s="58"/>
      <c r="R381" s="58"/>
      <c r="S381" s="58"/>
      <c r="T381" s="58"/>
      <c r="U381" s="59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</row>
    <row r="382" spans="15:81" s="37" customFormat="1" x14ac:dyDescent="0.35">
      <c r="O382" s="45"/>
      <c r="P382" s="58"/>
      <c r="Q382" s="58"/>
      <c r="R382" s="58"/>
      <c r="S382" s="58"/>
      <c r="T382" s="58"/>
      <c r="U382" s="59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</row>
    <row r="383" spans="15:81" s="37" customFormat="1" x14ac:dyDescent="0.35">
      <c r="O383" s="45"/>
      <c r="P383" s="58"/>
      <c r="Q383" s="58"/>
      <c r="R383" s="58"/>
      <c r="S383" s="58"/>
      <c r="T383" s="58"/>
      <c r="U383" s="59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</row>
    <row r="384" spans="15:81" s="37" customFormat="1" x14ac:dyDescent="0.35">
      <c r="O384" s="45"/>
      <c r="P384" s="58"/>
      <c r="Q384" s="58"/>
      <c r="R384" s="58"/>
      <c r="S384" s="58"/>
      <c r="T384" s="58"/>
      <c r="U384" s="59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</row>
    <row r="385" spans="15:81" s="37" customFormat="1" x14ac:dyDescent="0.35">
      <c r="O385" s="45"/>
      <c r="P385" s="58"/>
      <c r="Q385" s="58"/>
      <c r="R385" s="58"/>
      <c r="S385" s="58"/>
      <c r="T385" s="58"/>
      <c r="U385" s="59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</row>
    <row r="386" spans="15:81" s="37" customFormat="1" x14ac:dyDescent="0.35">
      <c r="O386" s="45"/>
      <c r="P386" s="58"/>
      <c r="Q386" s="58"/>
      <c r="R386" s="58"/>
      <c r="S386" s="58"/>
      <c r="T386" s="58"/>
      <c r="U386" s="59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</row>
    <row r="387" spans="15:81" s="37" customFormat="1" x14ac:dyDescent="0.35">
      <c r="O387" s="45"/>
      <c r="P387" s="58"/>
      <c r="Q387" s="58"/>
      <c r="R387" s="58"/>
      <c r="S387" s="58"/>
      <c r="T387" s="58"/>
      <c r="U387" s="59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</row>
    <row r="388" spans="15:81" s="37" customFormat="1" x14ac:dyDescent="0.35">
      <c r="O388" s="45"/>
      <c r="P388" s="58"/>
      <c r="Q388" s="58"/>
      <c r="R388" s="58"/>
      <c r="S388" s="58"/>
      <c r="T388" s="58"/>
      <c r="U388" s="59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</row>
    <row r="389" spans="15:81" s="37" customFormat="1" x14ac:dyDescent="0.35">
      <c r="O389" s="45"/>
      <c r="P389" s="58"/>
      <c r="Q389" s="58"/>
      <c r="R389" s="58"/>
      <c r="S389" s="58"/>
      <c r="T389" s="58"/>
      <c r="U389" s="59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</row>
    <row r="390" spans="15:81" s="37" customFormat="1" x14ac:dyDescent="0.35">
      <c r="O390" s="45"/>
      <c r="P390" s="58"/>
      <c r="Q390" s="58"/>
      <c r="R390" s="58"/>
      <c r="S390" s="58"/>
      <c r="T390" s="58"/>
      <c r="U390" s="59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</row>
    <row r="391" spans="15:81" s="37" customFormat="1" x14ac:dyDescent="0.35">
      <c r="O391" s="45"/>
      <c r="P391" s="58"/>
      <c r="Q391" s="58"/>
      <c r="R391" s="58"/>
      <c r="S391" s="58"/>
      <c r="T391" s="58"/>
      <c r="U391" s="59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</row>
    <row r="392" spans="15:81" s="37" customFormat="1" x14ac:dyDescent="0.35">
      <c r="O392" s="45"/>
      <c r="P392" s="58"/>
      <c r="Q392" s="58"/>
      <c r="R392" s="58"/>
      <c r="S392" s="58"/>
      <c r="T392" s="58"/>
      <c r="U392" s="59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</row>
    <row r="393" spans="15:81" s="37" customFormat="1" x14ac:dyDescent="0.35">
      <c r="O393" s="45"/>
      <c r="P393" s="58"/>
      <c r="Q393" s="58"/>
      <c r="R393" s="58"/>
      <c r="S393" s="58"/>
      <c r="T393" s="58"/>
      <c r="U393" s="59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</row>
    <row r="394" spans="15:81" s="37" customFormat="1" x14ac:dyDescent="0.35">
      <c r="O394" s="45"/>
      <c r="P394" s="58"/>
      <c r="Q394" s="58"/>
      <c r="R394" s="58"/>
      <c r="S394" s="58"/>
      <c r="T394" s="58"/>
      <c r="U394" s="59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</row>
    <row r="395" spans="15:81" s="37" customFormat="1" x14ac:dyDescent="0.35">
      <c r="O395" s="45"/>
      <c r="P395" s="58"/>
      <c r="Q395" s="58"/>
      <c r="R395" s="58"/>
      <c r="S395" s="58"/>
      <c r="T395" s="58"/>
      <c r="U395" s="59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</row>
    <row r="396" spans="15:81" s="37" customFormat="1" x14ac:dyDescent="0.35">
      <c r="O396" s="45"/>
      <c r="P396" s="58"/>
      <c r="Q396" s="58"/>
      <c r="R396" s="58"/>
      <c r="S396" s="58"/>
      <c r="T396" s="58"/>
      <c r="U396" s="59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</row>
    <row r="397" spans="15:81" s="37" customFormat="1" x14ac:dyDescent="0.35">
      <c r="O397" s="45"/>
      <c r="P397" s="58"/>
      <c r="Q397" s="58"/>
      <c r="R397" s="58"/>
      <c r="S397" s="58"/>
      <c r="T397" s="58"/>
      <c r="U397" s="59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</row>
    <row r="398" spans="15:81" s="37" customFormat="1" x14ac:dyDescent="0.35">
      <c r="O398" s="45"/>
      <c r="P398" s="58"/>
      <c r="Q398" s="58"/>
      <c r="R398" s="58"/>
      <c r="S398" s="58"/>
      <c r="T398" s="58"/>
      <c r="U398" s="59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</row>
    <row r="399" spans="15:81" s="37" customFormat="1" x14ac:dyDescent="0.35">
      <c r="O399" s="45"/>
      <c r="P399" s="58"/>
      <c r="Q399" s="58"/>
      <c r="R399" s="58"/>
      <c r="S399" s="58"/>
      <c r="T399" s="58"/>
      <c r="U399" s="59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</row>
    <row r="400" spans="15:81" s="37" customFormat="1" x14ac:dyDescent="0.35">
      <c r="O400" s="45"/>
      <c r="P400" s="58"/>
      <c r="Q400" s="58"/>
      <c r="R400" s="58"/>
      <c r="S400" s="58"/>
      <c r="T400" s="58"/>
      <c r="U400" s="59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</row>
    <row r="401" spans="15:81" s="37" customFormat="1" x14ac:dyDescent="0.35">
      <c r="O401" s="45"/>
      <c r="P401" s="58"/>
      <c r="Q401" s="58"/>
      <c r="R401" s="58"/>
      <c r="S401" s="58"/>
      <c r="T401" s="58"/>
      <c r="U401" s="59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</row>
    <row r="402" spans="15:81" s="37" customFormat="1" x14ac:dyDescent="0.35">
      <c r="O402" s="45"/>
      <c r="P402" s="58"/>
      <c r="Q402" s="58"/>
      <c r="R402" s="58"/>
      <c r="S402" s="58"/>
      <c r="T402" s="58"/>
      <c r="U402" s="59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</row>
    <row r="403" spans="15:81" s="37" customFormat="1" x14ac:dyDescent="0.35">
      <c r="O403" s="45"/>
      <c r="P403" s="58"/>
      <c r="Q403" s="58"/>
      <c r="R403" s="58"/>
      <c r="S403" s="58"/>
      <c r="T403" s="58"/>
      <c r="U403" s="59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</row>
    <row r="404" spans="15:81" s="37" customFormat="1" x14ac:dyDescent="0.35">
      <c r="O404" s="45"/>
      <c r="P404" s="58"/>
      <c r="Q404" s="58"/>
      <c r="R404" s="58"/>
      <c r="S404" s="58"/>
      <c r="T404" s="58"/>
      <c r="U404" s="59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</row>
    <row r="405" spans="15:81" s="37" customFormat="1" x14ac:dyDescent="0.35">
      <c r="O405" s="45"/>
      <c r="P405" s="58"/>
      <c r="Q405" s="58"/>
      <c r="R405" s="58"/>
      <c r="S405" s="58"/>
      <c r="T405" s="58"/>
      <c r="U405" s="59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</row>
    <row r="406" spans="15:81" s="37" customFormat="1" x14ac:dyDescent="0.35">
      <c r="O406" s="45"/>
      <c r="P406" s="58"/>
      <c r="Q406" s="58"/>
      <c r="R406" s="58"/>
      <c r="S406" s="58"/>
      <c r="T406" s="58"/>
      <c r="U406" s="59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</row>
    <row r="407" spans="15:81" s="37" customFormat="1" x14ac:dyDescent="0.35">
      <c r="O407" s="45"/>
      <c r="P407" s="58"/>
      <c r="Q407" s="58"/>
      <c r="R407" s="58"/>
      <c r="S407" s="58"/>
      <c r="T407" s="58"/>
      <c r="U407" s="59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</row>
    <row r="408" spans="15:81" s="37" customFormat="1" x14ac:dyDescent="0.35">
      <c r="O408" s="45"/>
      <c r="P408" s="58"/>
      <c r="Q408" s="58"/>
      <c r="R408" s="58"/>
      <c r="S408" s="58"/>
      <c r="T408" s="58"/>
      <c r="U408" s="59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</row>
    <row r="409" spans="15:81" s="37" customFormat="1" x14ac:dyDescent="0.35">
      <c r="O409" s="45"/>
      <c r="P409" s="58"/>
      <c r="Q409" s="58"/>
      <c r="R409" s="58"/>
      <c r="S409" s="58"/>
      <c r="T409" s="58"/>
      <c r="U409" s="59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</row>
    <row r="410" spans="15:81" s="37" customFormat="1" x14ac:dyDescent="0.35">
      <c r="O410" s="45"/>
      <c r="P410" s="58"/>
      <c r="Q410" s="58"/>
      <c r="R410" s="58"/>
      <c r="S410" s="58"/>
      <c r="T410" s="58"/>
      <c r="U410" s="59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</row>
    <row r="411" spans="15:81" s="37" customFormat="1" x14ac:dyDescent="0.35">
      <c r="O411" s="45"/>
      <c r="P411" s="58"/>
      <c r="Q411" s="58"/>
      <c r="R411" s="58"/>
      <c r="S411" s="58"/>
      <c r="T411" s="58"/>
      <c r="U411" s="59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</row>
    <row r="412" spans="15:81" s="37" customFormat="1" x14ac:dyDescent="0.35">
      <c r="O412" s="45"/>
      <c r="P412" s="58"/>
      <c r="Q412" s="58"/>
      <c r="R412" s="58"/>
      <c r="S412" s="58"/>
      <c r="T412" s="58"/>
      <c r="U412" s="59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</row>
    <row r="413" spans="15:81" s="37" customFormat="1" x14ac:dyDescent="0.35">
      <c r="O413" s="45"/>
      <c r="P413" s="58"/>
      <c r="Q413" s="58"/>
      <c r="R413" s="58"/>
      <c r="S413" s="58"/>
      <c r="T413" s="58"/>
      <c r="U413" s="59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</row>
    <row r="414" spans="15:81" s="37" customFormat="1" x14ac:dyDescent="0.35">
      <c r="O414" s="45"/>
      <c r="P414" s="58"/>
      <c r="Q414" s="58"/>
      <c r="R414" s="58"/>
      <c r="S414" s="58"/>
      <c r="T414" s="58"/>
      <c r="U414" s="59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</row>
    <row r="415" spans="15:81" s="37" customFormat="1" x14ac:dyDescent="0.35">
      <c r="O415" s="45"/>
      <c r="P415" s="58"/>
      <c r="Q415" s="58"/>
      <c r="R415" s="58"/>
      <c r="S415" s="58"/>
      <c r="T415" s="58"/>
      <c r="U415" s="59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</row>
    <row r="416" spans="15:81" s="37" customFormat="1" x14ac:dyDescent="0.35">
      <c r="O416" s="45"/>
      <c r="P416" s="58"/>
      <c r="Q416" s="58"/>
      <c r="R416" s="58"/>
      <c r="S416" s="58"/>
      <c r="T416" s="58"/>
      <c r="U416" s="59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</row>
    <row r="417" spans="15:81" s="37" customFormat="1" x14ac:dyDescent="0.35">
      <c r="O417" s="45"/>
      <c r="P417" s="58"/>
      <c r="Q417" s="58"/>
      <c r="R417" s="58"/>
      <c r="S417" s="58"/>
      <c r="T417" s="58"/>
      <c r="U417" s="59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</row>
    <row r="418" spans="15:81" s="37" customFormat="1" x14ac:dyDescent="0.35">
      <c r="O418" s="45"/>
      <c r="P418" s="58"/>
      <c r="Q418" s="58"/>
      <c r="R418" s="58"/>
      <c r="S418" s="58"/>
      <c r="T418" s="58"/>
      <c r="U418" s="59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</row>
    <row r="419" spans="15:81" s="37" customFormat="1" x14ac:dyDescent="0.35">
      <c r="O419" s="45"/>
      <c r="P419" s="58"/>
      <c r="Q419" s="58"/>
      <c r="R419" s="58"/>
      <c r="S419" s="58"/>
      <c r="T419" s="58"/>
      <c r="U419" s="59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</row>
    <row r="420" spans="15:81" s="37" customFormat="1" x14ac:dyDescent="0.35">
      <c r="O420" s="45"/>
      <c r="P420" s="58"/>
      <c r="Q420" s="58"/>
      <c r="R420" s="58"/>
      <c r="S420" s="58"/>
      <c r="T420" s="58"/>
      <c r="U420" s="59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</row>
    <row r="421" spans="15:81" s="37" customFormat="1" x14ac:dyDescent="0.35">
      <c r="O421" s="45"/>
      <c r="P421" s="58"/>
      <c r="Q421" s="58"/>
      <c r="R421" s="58"/>
      <c r="S421" s="58"/>
      <c r="T421" s="58"/>
      <c r="U421" s="59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</row>
    <row r="422" spans="15:81" s="37" customFormat="1" x14ac:dyDescent="0.35">
      <c r="O422" s="45"/>
      <c r="P422" s="58"/>
      <c r="Q422" s="58"/>
      <c r="R422" s="58"/>
      <c r="S422" s="58"/>
      <c r="T422" s="58"/>
      <c r="U422" s="59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</row>
    <row r="423" spans="15:81" s="37" customFormat="1" x14ac:dyDescent="0.35">
      <c r="O423" s="45"/>
      <c r="P423" s="58"/>
      <c r="Q423" s="58"/>
      <c r="R423" s="58"/>
      <c r="S423" s="58"/>
      <c r="T423" s="58"/>
      <c r="U423" s="59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</row>
    <row r="424" spans="15:81" s="37" customFormat="1" x14ac:dyDescent="0.35">
      <c r="O424" s="45"/>
      <c r="P424" s="58"/>
      <c r="Q424" s="58"/>
      <c r="R424" s="58"/>
      <c r="S424" s="58"/>
      <c r="T424" s="58"/>
      <c r="U424" s="59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</row>
    <row r="425" spans="15:81" s="37" customFormat="1" x14ac:dyDescent="0.35">
      <c r="O425" s="45"/>
      <c r="P425" s="58"/>
      <c r="Q425" s="58"/>
      <c r="R425" s="58"/>
      <c r="S425" s="58"/>
      <c r="T425" s="58"/>
      <c r="U425" s="59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</row>
    <row r="426" spans="15:81" s="37" customFormat="1" x14ac:dyDescent="0.35">
      <c r="O426" s="45"/>
      <c r="P426" s="58"/>
      <c r="Q426" s="58"/>
      <c r="R426" s="58"/>
      <c r="S426" s="58"/>
      <c r="T426" s="58"/>
      <c r="U426" s="59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</row>
    <row r="427" spans="15:81" s="37" customFormat="1" x14ac:dyDescent="0.35">
      <c r="O427" s="45"/>
      <c r="P427" s="58"/>
      <c r="Q427" s="58"/>
      <c r="R427" s="58"/>
      <c r="S427" s="58"/>
      <c r="T427" s="58"/>
      <c r="U427" s="59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</row>
    <row r="428" spans="15:81" s="37" customFormat="1" x14ac:dyDescent="0.35">
      <c r="O428" s="45"/>
      <c r="P428" s="58"/>
      <c r="Q428" s="58"/>
      <c r="R428" s="58"/>
      <c r="S428" s="58"/>
      <c r="T428" s="58"/>
      <c r="U428" s="59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</row>
    <row r="429" spans="15:81" s="37" customFormat="1" x14ac:dyDescent="0.35">
      <c r="O429" s="45"/>
      <c r="P429" s="58"/>
      <c r="Q429" s="58"/>
      <c r="R429" s="58"/>
      <c r="S429" s="58"/>
      <c r="T429" s="58"/>
      <c r="U429" s="59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</row>
    <row r="430" spans="15:81" s="37" customFormat="1" x14ac:dyDescent="0.35">
      <c r="O430" s="45"/>
      <c r="P430" s="58"/>
      <c r="Q430" s="58"/>
      <c r="R430" s="58"/>
      <c r="S430" s="58"/>
      <c r="T430" s="58"/>
      <c r="U430" s="59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</row>
    <row r="431" spans="15:81" s="37" customFormat="1" x14ac:dyDescent="0.35">
      <c r="O431" s="45"/>
      <c r="P431" s="58"/>
      <c r="Q431" s="58"/>
      <c r="R431" s="58"/>
      <c r="S431" s="58"/>
      <c r="T431" s="58"/>
      <c r="U431" s="59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</row>
    <row r="432" spans="15:81" s="37" customFormat="1" x14ac:dyDescent="0.35">
      <c r="O432" s="45"/>
      <c r="P432" s="58"/>
      <c r="Q432" s="58"/>
      <c r="R432" s="58"/>
      <c r="S432" s="58"/>
      <c r="T432" s="58"/>
      <c r="U432" s="59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</row>
    <row r="433" spans="15:81" s="37" customFormat="1" x14ac:dyDescent="0.35">
      <c r="O433" s="45"/>
      <c r="P433" s="58"/>
      <c r="Q433" s="58"/>
      <c r="R433" s="58"/>
      <c r="S433" s="58"/>
      <c r="T433" s="58"/>
      <c r="U433" s="59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</row>
    <row r="434" spans="15:81" s="37" customFormat="1" x14ac:dyDescent="0.35">
      <c r="O434" s="45"/>
      <c r="P434" s="58"/>
      <c r="Q434" s="58"/>
      <c r="R434" s="58"/>
      <c r="S434" s="58"/>
      <c r="T434" s="58"/>
      <c r="U434" s="59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</row>
    <row r="435" spans="15:81" s="37" customFormat="1" x14ac:dyDescent="0.35">
      <c r="O435" s="45"/>
      <c r="P435" s="58"/>
      <c r="Q435" s="58"/>
      <c r="R435" s="58"/>
      <c r="S435" s="58"/>
      <c r="T435" s="58"/>
      <c r="U435" s="59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</row>
    <row r="436" spans="15:81" s="37" customFormat="1" x14ac:dyDescent="0.35">
      <c r="O436" s="45"/>
      <c r="P436" s="58"/>
      <c r="Q436" s="58"/>
      <c r="R436" s="58"/>
      <c r="S436" s="58"/>
      <c r="T436" s="58"/>
      <c r="U436" s="59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</row>
    <row r="437" spans="15:81" s="37" customFormat="1" x14ac:dyDescent="0.35">
      <c r="O437" s="45"/>
      <c r="P437" s="58"/>
      <c r="Q437" s="58"/>
      <c r="R437" s="58"/>
      <c r="S437" s="58"/>
      <c r="T437" s="58"/>
      <c r="U437" s="59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</row>
    <row r="438" spans="15:81" s="37" customFormat="1" x14ac:dyDescent="0.35">
      <c r="O438" s="45"/>
      <c r="P438" s="58"/>
      <c r="Q438" s="58"/>
      <c r="R438" s="58"/>
      <c r="S438" s="58"/>
      <c r="T438" s="58"/>
      <c r="U438" s="59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</row>
    <row r="439" spans="15:81" s="37" customFormat="1" x14ac:dyDescent="0.35">
      <c r="O439" s="45"/>
      <c r="P439" s="58"/>
      <c r="Q439" s="58"/>
      <c r="R439" s="58"/>
      <c r="S439" s="58"/>
      <c r="T439" s="58"/>
      <c r="U439" s="59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</row>
    <row r="440" spans="15:81" s="37" customFormat="1" x14ac:dyDescent="0.35">
      <c r="O440" s="45"/>
      <c r="P440" s="58"/>
      <c r="Q440" s="58"/>
      <c r="R440" s="58"/>
      <c r="S440" s="58"/>
      <c r="T440" s="58"/>
      <c r="U440" s="59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</row>
    <row r="441" spans="15:81" s="37" customFormat="1" x14ac:dyDescent="0.35">
      <c r="O441" s="45"/>
      <c r="P441" s="58"/>
      <c r="Q441" s="58"/>
      <c r="R441" s="58"/>
      <c r="S441" s="58"/>
      <c r="T441" s="58"/>
      <c r="U441" s="59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</row>
    <row r="442" spans="15:81" s="37" customFormat="1" x14ac:dyDescent="0.35">
      <c r="O442" s="45"/>
      <c r="P442" s="58"/>
      <c r="Q442" s="58"/>
      <c r="R442" s="58"/>
      <c r="S442" s="58"/>
      <c r="T442" s="58"/>
      <c r="U442" s="59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</row>
    <row r="443" spans="15:81" s="37" customFormat="1" x14ac:dyDescent="0.35">
      <c r="O443" s="45"/>
      <c r="P443" s="58"/>
      <c r="Q443" s="58"/>
      <c r="R443" s="58"/>
      <c r="S443" s="58"/>
      <c r="T443" s="58"/>
      <c r="U443" s="59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</row>
    <row r="444" spans="15:81" s="37" customFormat="1" x14ac:dyDescent="0.35">
      <c r="O444" s="45"/>
      <c r="P444" s="58"/>
      <c r="Q444" s="58"/>
      <c r="R444" s="58"/>
      <c r="S444" s="58"/>
      <c r="T444" s="58"/>
      <c r="U444" s="59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</row>
    <row r="445" spans="15:81" s="37" customFormat="1" x14ac:dyDescent="0.35">
      <c r="O445" s="45"/>
      <c r="P445" s="58"/>
      <c r="Q445" s="58"/>
      <c r="R445" s="58"/>
      <c r="S445" s="58"/>
      <c r="T445" s="58"/>
      <c r="U445" s="59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</row>
    <row r="446" spans="15:81" s="37" customFormat="1" x14ac:dyDescent="0.35">
      <c r="O446" s="45"/>
      <c r="P446" s="58"/>
      <c r="Q446" s="58"/>
      <c r="R446" s="58"/>
      <c r="S446" s="58"/>
      <c r="T446" s="58"/>
      <c r="U446" s="59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</row>
    <row r="447" spans="15:81" s="37" customFormat="1" x14ac:dyDescent="0.35">
      <c r="O447" s="45"/>
      <c r="P447" s="58"/>
      <c r="Q447" s="58"/>
      <c r="R447" s="58"/>
      <c r="S447" s="58"/>
      <c r="T447" s="58"/>
      <c r="U447" s="59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</row>
    <row r="448" spans="15:81" s="37" customFormat="1" x14ac:dyDescent="0.35">
      <c r="O448" s="45"/>
      <c r="P448" s="58"/>
      <c r="Q448" s="58"/>
      <c r="R448" s="58"/>
      <c r="S448" s="58"/>
      <c r="T448" s="58"/>
      <c r="U448" s="59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</row>
    <row r="449" spans="15:81" s="37" customFormat="1" x14ac:dyDescent="0.35">
      <c r="O449" s="45"/>
      <c r="P449" s="58"/>
      <c r="Q449" s="58"/>
      <c r="R449" s="58"/>
      <c r="S449" s="58"/>
      <c r="T449" s="58"/>
      <c r="U449" s="59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</row>
    <row r="450" spans="15:81" s="37" customFormat="1" x14ac:dyDescent="0.35">
      <c r="O450" s="45"/>
      <c r="P450" s="58"/>
      <c r="Q450" s="58"/>
      <c r="R450" s="58"/>
      <c r="S450" s="58"/>
      <c r="T450" s="58"/>
      <c r="U450" s="59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</row>
    <row r="451" spans="15:81" s="37" customFormat="1" x14ac:dyDescent="0.35">
      <c r="O451" s="45"/>
      <c r="P451" s="58"/>
      <c r="Q451" s="58"/>
      <c r="R451" s="58"/>
      <c r="S451" s="58"/>
      <c r="T451" s="58"/>
      <c r="U451" s="59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</row>
    <row r="452" spans="15:81" s="37" customFormat="1" x14ac:dyDescent="0.35">
      <c r="O452" s="45"/>
      <c r="P452" s="58"/>
      <c r="Q452" s="58"/>
      <c r="R452" s="58"/>
      <c r="S452" s="58"/>
      <c r="T452" s="58"/>
      <c r="U452" s="59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</row>
    <row r="453" spans="15:81" s="37" customFormat="1" x14ac:dyDescent="0.35">
      <c r="O453" s="45"/>
      <c r="P453" s="58"/>
      <c r="Q453" s="58"/>
      <c r="R453" s="58"/>
      <c r="S453" s="58"/>
      <c r="T453" s="58"/>
      <c r="U453" s="59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</row>
    <row r="454" spans="15:81" s="37" customFormat="1" x14ac:dyDescent="0.35">
      <c r="O454" s="45"/>
      <c r="P454" s="58"/>
      <c r="Q454" s="58"/>
      <c r="R454" s="58"/>
      <c r="S454" s="58"/>
      <c r="T454" s="58"/>
      <c r="U454" s="59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</row>
    <row r="455" spans="15:81" s="37" customFormat="1" x14ac:dyDescent="0.35">
      <c r="O455" s="45"/>
      <c r="P455" s="58"/>
      <c r="Q455" s="58"/>
      <c r="R455" s="58"/>
      <c r="S455" s="58"/>
      <c r="T455" s="58"/>
      <c r="U455" s="59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</row>
    <row r="456" spans="15:81" s="37" customFormat="1" x14ac:dyDescent="0.35">
      <c r="O456" s="45"/>
      <c r="P456" s="58"/>
      <c r="Q456" s="58"/>
      <c r="R456" s="58"/>
      <c r="S456" s="58"/>
      <c r="T456" s="58"/>
      <c r="U456" s="59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</row>
    <row r="457" spans="15:81" s="37" customFormat="1" x14ac:dyDescent="0.35">
      <c r="O457" s="45"/>
      <c r="P457" s="58"/>
      <c r="Q457" s="58"/>
      <c r="R457" s="58"/>
      <c r="S457" s="58"/>
      <c r="T457" s="58"/>
      <c r="U457" s="59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</row>
    <row r="458" spans="15:81" s="37" customFormat="1" x14ac:dyDescent="0.35">
      <c r="O458" s="45"/>
      <c r="P458" s="58"/>
      <c r="Q458" s="58"/>
      <c r="R458" s="58"/>
      <c r="S458" s="58"/>
      <c r="T458" s="58"/>
      <c r="U458" s="59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</row>
    <row r="459" spans="15:81" s="37" customFormat="1" x14ac:dyDescent="0.35">
      <c r="O459" s="45"/>
      <c r="P459" s="58"/>
      <c r="Q459" s="58"/>
      <c r="R459" s="58"/>
      <c r="S459" s="58"/>
      <c r="T459" s="58"/>
      <c r="U459" s="59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</row>
    <row r="460" spans="15:81" s="37" customFormat="1" x14ac:dyDescent="0.35">
      <c r="O460" s="45"/>
      <c r="P460" s="58"/>
      <c r="Q460" s="58"/>
      <c r="R460" s="58"/>
      <c r="S460" s="58"/>
      <c r="T460" s="58"/>
      <c r="U460" s="59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</row>
    <row r="461" spans="15:81" s="37" customFormat="1" x14ac:dyDescent="0.35">
      <c r="O461" s="45"/>
      <c r="P461" s="58"/>
      <c r="Q461" s="58"/>
      <c r="R461" s="58"/>
      <c r="S461" s="58"/>
      <c r="T461" s="58"/>
      <c r="U461" s="59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</row>
    <row r="462" spans="15:81" s="37" customFormat="1" x14ac:dyDescent="0.35">
      <c r="O462" s="45"/>
      <c r="P462" s="58"/>
      <c r="Q462" s="58"/>
      <c r="R462" s="58"/>
      <c r="S462" s="58"/>
      <c r="T462" s="58"/>
      <c r="U462" s="59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</row>
    <row r="463" spans="15:81" s="37" customFormat="1" x14ac:dyDescent="0.35">
      <c r="O463" s="45"/>
      <c r="P463" s="58"/>
      <c r="Q463" s="58"/>
      <c r="R463" s="58"/>
      <c r="S463" s="58"/>
      <c r="T463" s="58"/>
      <c r="U463" s="59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</row>
    <row r="464" spans="15:81" s="37" customFormat="1" x14ac:dyDescent="0.35">
      <c r="O464" s="45"/>
      <c r="P464" s="58"/>
      <c r="Q464" s="58"/>
      <c r="R464" s="58"/>
      <c r="S464" s="58"/>
      <c r="T464" s="58"/>
      <c r="U464" s="59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</row>
    <row r="465" spans="15:81" s="37" customFormat="1" x14ac:dyDescent="0.35">
      <c r="O465" s="45"/>
      <c r="P465" s="58"/>
      <c r="Q465" s="58"/>
      <c r="R465" s="58"/>
      <c r="S465" s="58"/>
      <c r="T465" s="58"/>
      <c r="U465" s="59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</row>
    <row r="466" spans="15:81" s="37" customFormat="1" x14ac:dyDescent="0.35">
      <c r="O466" s="45"/>
      <c r="P466" s="58"/>
      <c r="Q466" s="58"/>
      <c r="R466" s="58"/>
      <c r="S466" s="58"/>
      <c r="T466" s="58"/>
      <c r="U466" s="59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</row>
    <row r="467" spans="15:81" s="37" customFormat="1" x14ac:dyDescent="0.35">
      <c r="O467" s="45"/>
      <c r="P467" s="58"/>
      <c r="Q467" s="58"/>
      <c r="R467" s="58"/>
      <c r="S467" s="58"/>
      <c r="T467" s="58"/>
      <c r="U467" s="59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</row>
    <row r="468" spans="15:81" s="37" customFormat="1" x14ac:dyDescent="0.35">
      <c r="O468" s="45"/>
      <c r="P468" s="58"/>
      <c r="Q468" s="58"/>
      <c r="R468" s="58"/>
      <c r="S468" s="58"/>
      <c r="T468" s="58"/>
      <c r="U468" s="59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</row>
    <row r="469" spans="15:81" s="37" customFormat="1" x14ac:dyDescent="0.35">
      <c r="O469" s="45"/>
      <c r="P469" s="58"/>
      <c r="Q469" s="58"/>
      <c r="R469" s="58"/>
      <c r="S469" s="58"/>
      <c r="T469" s="58"/>
      <c r="U469" s="59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</row>
    <row r="470" spans="15:81" s="37" customFormat="1" x14ac:dyDescent="0.35">
      <c r="O470" s="45"/>
      <c r="P470" s="58"/>
      <c r="Q470" s="58"/>
      <c r="R470" s="58"/>
      <c r="S470" s="58"/>
      <c r="T470" s="58"/>
      <c r="U470" s="59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</row>
    <row r="471" spans="15:81" s="37" customFormat="1" x14ac:dyDescent="0.35">
      <c r="O471" s="45"/>
      <c r="P471" s="58"/>
      <c r="Q471" s="58"/>
      <c r="R471" s="58"/>
      <c r="S471" s="58"/>
      <c r="T471" s="58"/>
      <c r="U471" s="59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</row>
    <row r="472" spans="15:81" s="37" customFormat="1" x14ac:dyDescent="0.35">
      <c r="O472" s="45"/>
      <c r="P472" s="58"/>
      <c r="Q472" s="58"/>
      <c r="R472" s="58"/>
      <c r="S472" s="58"/>
      <c r="T472" s="58"/>
      <c r="U472" s="59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</row>
    <row r="473" spans="15:81" s="37" customFormat="1" x14ac:dyDescent="0.35">
      <c r="O473" s="45"/>
      <c r="P473" s="58"/>
      <c r="Q473" s="58"/>
      <c r="R473" s="58"/>
      <c r="S473" s="58"/>
      <c r="T473" s="58"/>
      <c r="U473" s="59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</row>
    <row r="474" spans="15:81" s="37" customFormat="1" x14ac:dyDescent="0.35">
      <c r="O474" s="45"/>
      <c r="P474" s="58"/>
      <c r="Q474" s="58"/>
      <c r="R474" s="58"/>
      <c r="S474" s="58"/>
      <c r="T474" s="58"/>
      <c r="U474" s="59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</row>
    <row r="475" spans="15:81" s="37" customFormat="1" x14ac:dyDescent="0.35">
      <c r="O475" s="45"/>
      <c r="P475" s="58"/>
      <c r="Q475" s="58"/>
      <c r="R475" s="58"/>
      <c r="S475" s="58"/>
      <c r="T475" s="58"/>
      <c r="U475" s="59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</row>
    <row r="476" spans="15:81" s="37" customFormat="1" x14ac:dyDescent="0.35">
      <c r="O476" s="45"/>
      <c r="P476" s="58"/>
      <c r="Q476" s="58"/>
      <c r="R476" s="58"/>
      <c r="S476" s="58"/>
      <c r="T476" s="58"/>
      <c r="U476" s="59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</row>
    <row r="477" spans="15:81" s="37" customFormat="1" x14ac:dyDescent="0.35">
      <c r="O477" s="45"/>
      <c r="P477" s="58"/>
      <c r="Q477" s="58"/>
      <c r="R477" s="58"/>
      <c r="S477" s="58"/>
      <c r="T477" s="58"/>
      <c r="U477" s="59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</row>
    <row r="478" spans="15:81" s="37" customFormat="1" x14ac:dyDescent="0.35">
      <c r="O478" s="45"/>
      <c r="P478" s="58"/>
      <c r="Q478" s="58"/>
      <c r="R478" s="58"/>
      <c r="S478" s="58"/>
      <c r="T478" s="58"/>
      <c r="U478" s="59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</row>
    <row r="479" spans="15:81" s="37" customFormat="1" x14ac:dyDescent="0.35">
      <c r="O479" s="45"/>
      <c r="P479" s="58"/>
      <c r="Q479" s="58"/>
      <c r="R479" s="58"/>
      <c r="S479" s="58"/>
      <c r="T479" s="58"/>
      <c r="U479" s="59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</row>
    <row r="480" spans="15:81" s="37" customFormat="1" x14ac:dyDescent="0.35">
      <c r="O480" s="45"/>
      <c r="P480" s="58"/>
      <c r="Q480" s="58"/>
      <c r="R480" s="58"/>
      <c r="S480" s="58"/>
      <c r="T480" s="58"/>
      <c r="U480" s="59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</row>
    <row r="481" spans="15:81" s="37" customFormat="1" x14ac:dyDescent="0.35">
      <c r="O481" s="45"/>
      <c r="P481" s="58"/>
      <c r="Q481" s="58"/>
      <c r="R481" s="58"/>
      <c r="S481" s="58"/>
      <c r="T481" s="58"/>
      <c r="U481" s="59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</row>
    <row r="482" spans="15:81" s="37" customFormat="1" x14ac:dyDescent="0.35">
      <c r="O482" s="45"/>
      <c r="P482" s="58"/>
      <c r="Q482" s="58"/>
      <c r="R482" s="58"/>
      <c r="S482" s="58"/>
      <c r="T482" s="58"/>
      <c r="U482" s="59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</row>
    <row r="483" spans="15:81" s="37" customFormat="1" x14ac:dyDescent="0.35">
      <c r="O483" s="45"/>
      <c r="P483" s="58"/>
      <c r="Q483" s="58"/>
      <c r="R483" s="58"/>
      <c r="S483" s="58"/>
      <c r="T483" s="58"/>
      <c r="U483" s="59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</row>
    <row r="484" spans="15:81" s="37" customFormat="1" x14ac:dyDescent="0.35">
      <c r="O484" s="45"/>
      <c r="P484" s="58"/>
      <c r="Q484" s="58"/>
      <c r="R484" s="58"/>
      <c r="S484" s="58"/>
      <c r="T484" s="58"/>
      <c r="U484" s="59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</row>
    <row r="485" spans="15:81" s="37" customFormat="1" x14ac:dyDescent="0.35">
      <c r="O485" s="45"/>
      <c r="P485" s="58"/>
      <c r="Q485" s="58"/>
      <c r="R485" s="58"/>
      <c r="S485" s="58"/>
      <c r="T485" s="58"/>
      <c r="U485" s="59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</row>
    <row r="486" spans="15:81" s="37" customFormat="1" x14ac:dyDescent="0.35">
      <c r="O486" s="45"/>
      <c r="P486" s="58"/>
      <c r="Q486" s="58"/>
      <c r="R486" s="58"/>
      <c r="S486" s="58"/>
      <c r="T486" s="58"/>
      <c r="U486" s="59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</row>
    <row r="487" spans="15:81" s="37" customFormat="1" x14ac:dyDescent="0.35">
      <c r="O487" s="45"/>
      <c r="P487" s="58"/>
      <c r="Q487" s="58"/>
      <c r="R487" s="58"/>
      <c r="S487" s="58"/>
      <c r="T487" s="58"/>
      <c r="U487" s="59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</row>
    <row r="488" spans="15:81" s="37" customFormat="1" x14ac:dyDescent="0.35">
      <c r="O488" s="45"/>
      <c r="P488" s="58"/>
      <c r="Q488" s="58"/>
      <c r="R488" s="58"/>
      <c r="S488" s="58"/>
      <c r="T488" s="58"/>
      <c r="U488" s="59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</row>
    <row r="489" spans="15:81" s="37" customFormat="1" x14ac:dyDescent="0.35">
      <c r="O489" s="45"/>
      <c r="P489" s="58"/>
      <c r="Q489" s="58"/>
      <c r="R489" s="58"/>
      <c r="S489" s="58"/>
      <c r="T489" s="58"/>
      <c r="U489" s="59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</row>
    <row r="490" spans="15:81" s="37" customFormat="1" x14ac:dyDescent="0.35">
      <c r="O490" s="45"/>
      <c r="P490" s="58"/>
      <c r="Q490" s="58"/>
      <c r="R490" s="58"/>
      <c r="S490" s="58"/>
      <c r="T490" s="58"/>
      <c r="U490" s="59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</row>
    <row r="491" spans="15:81" s="37" customFormat="1" x14ac:dyDescent="0.35">
      <c r="O491" s="45"/>
      <c r="P491" s="58"/>
      <c r="Q491" s="58"/>
      <c r="R491" s="58"/>
      <c r="S491" s="58"/>
      <c r="T491" s="58"/>
      <c r="U491" s="59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</row>
    <row r="492" spans="15:81" s="37" customFormat="1" x14ac:dyDescent="0.35">
      <c r="O492" s="45"/>
      <c r="P492" s="58"/>
      <c r="Q492" s="58"/>
      <c r="R492" s="58"/>
      <c r="S492" s="58"/>
      <c r="T492" s="58"/>
      <c r="U492" s="59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</row>
    <row r="493" spans="15:81" s="37" customFormat="1" x14ac:dyDescent="0.35">
      <c r="O493" s="45"/>
      <c r="P493" s="58"/>
      <c r="Q493" s="58"/>
      <c r="R493" s="58"/>
      <c r="S493" s="58"/>
      <c r="T493" s="58"/>
      <c r="U493" s="59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</row>
    <row r="494" spans="15:81" s="37" customFormat="1" x14ac:dyDescent="0.35">
      <c r="O494" s="45"/>
      <c r="P494" s="58"/>
      <c r="Q494" s="58"/>
      <c r="R494" s="58"/>
      <c r="S494" s="58"/>
      <c r="T494" s="58"/>
      <c r="U494" s="59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</row>
    <row r="495" spans="15:81" s="37" customFormat="1" x14ac:dyDescent="0.35">
      <c r="O495" s="45"/>
      <c r="P495" s="58"/>
      <c r="Q495" s="58"/>
      <c r="R495" s="58"/>
      <c r="S495" s="58"/>
      <c r="T495" s="58"/>
      <c r="U495" s="59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</row>
    <row r="496" spans="15:81" s="37" customFormat="1" x14ac:dyDescent="0.35">
      <c r="O496" s="45"/>
      <c r="P496" s="58"/>
      <c r="Q496" s="58"/>
      <c r="R496" s="58"/>
      <c r="S496" s="58"/>
      <c r="T496" s="58"/>
      <c r="U496" s="59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</row>
    <row r="497" spans="15:81" s="37" customFormat="1" x14ac:dyDescent="0.35">
      <c r="O497" s="45"/>
      <c r="P497" s="58"/>
      <c r="Q497" s="58"/>
      <c r="R497" s="58"/>
      <c r="S497" s="58"/>
      <c r="T497" s="58"/>
      <c r="U497" s="59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</row>
    <row r="498" spans="15:81" s="37" customFormat="1" x14ac:dyDescent="0.35">
      <c r="O498" s="45"/>
      <c r="P498" s="58"/>
      <c r="Q498" s="58"/>
      <c r="R498" s="58"/>
      <c r="S498" s="58"/>
      <c r="T498" s="58"/>
      <c r="U498" s="59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</row>
    <row r="499" spans="15:81" s="37" customFormat="1" x14ac:dyDescent="0.35">
      <c r="O499" s="45"/>
      <c r="P499" s="58"/>
      <c r="Q499" s="58"/>
      <c r="R499" s="58"/>
      <c r="S499" s="58"/>
      <c r="T499" s="58"/>
      <c r="U499" s="59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</row>
    <row r="500" spans="15:81" s="37" customFormat="1" x14ac:dyDescent="0.35">
      <c r="O500" s="45"/>
      <c r="P500" s="58"/>
      <c r="Q500" s="58"/>
      <c r="R500" s="58"/>
      <c r="S500" s="58"/>
      <c r="T500" s="58"/>
      <c r="U500" s="59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</row>
    <row r="501" spans="15:81" s="37" customFormat="1" x14ac:dyDescent="0.35">
      <c r="O501" s="45"/>
      <c r="P501" s="58"/>
      <c r="Q501" s="58"/>
      <c r="R501" s="58"/>
      <c r="S501" s="58"/>
      <c r="T501" s="58"/>
      <c r="U501" s="59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</row>
    <row r="502" spans="15:81" s="37" customFormat="1" x14ac:dyDescent="0.35">
      <c r="O502" s="45"/>
      <c r="P502" s="58"/>
      <c r="Q502" s="58"/>
      <c r="R502" s="58"/>
      <c r="S502" s="58"/>
      <c r="T502" s="58"/>
      <c r="U502" s="59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</row>
    <row r="503" spans="15:81" s="37" customFormat="1" x14ac:dyDescent="0.35">
      <c r="O503" s="45"/>
      <c r="P503" s="58"/>
      <c r="Q503" s="58"/>
      <c r="R503" s="58"/>
      <c r="S503" s="58"/>
      <c r="T503" s="58"/>
      <c r="U503" s="59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</row>
    <row r="504" spans="15:81" s="37" customFormat="1" x14ac:dyDescent="0.35">
      <c r="O504" s="45"/>
      <c r="P504" s="58"/>
      <c r="Q504" s="58"/>
      <c r="R504" s="58"/>
      <c r="S504" s="58"/>
      <c r="T504" s="58"/>
      <c r="U504" s="59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</row>
    <row r="505" spans="15:81" s="37" customFormat="1" x14ac:dyDescent="0.35">
      <c r="O505" s="45"/>
      <c r="P505" s="58"/>
      <c r="Q505" s="58"/>
      <c r="R505" s="58"/>
      <c r="S505" s="58"/>
      <c r="T505" s="58"/>
      <c r="U505" s="59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</row>
    <row r="506" spans="15:81" s="37" customFormat="1" x14ac:dyDescent="0.35">
      <c r="O506" s="45"/>
      <c r="P506" s="58"/>
      <c r="Q506" s="58"/>
      <c r="R506" s="58"/>
      <c r="S506" s="58"/>
      <c r="T506" s="58"/>
      <c r="U506" s="59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</row>
    <row r="507" spans="15:81" s="37" customFormat="1" x14ac:dyDescent="0.35">
      <c r="O507" s="45"/>
      <c r="P507" s="58"/>
      <c r="Q507" s="58"/>
      <c r="R507" s="58"/>
      <c r="S507" s="58"/>
      <c r="T507" s="58"/>
      <c r="U507" s="59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</row>
    <row r="508" spans="15:81" s="37" customFormat="1" x14ac:dyDescent="0.35">
      <c r="O508" s="45"/>
      <c r="P508" s="58"/>
      <c r="Q508" s="58"/>
      <c r="R508" s="58"/>
      <c r="S508" s="58"/>
      <c r="T508" s="58"/>
      <c r="U508" s="59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</row>
    <row r="509" spans="15:81" s="37" customFormat="1" x14ac:dyDescent="0.35">
      <c r="O509" s="45"/>
      <c r="P509" s="58"/>
      <c r="Q509" s="58"/>
      <c r="R509" s="58"/>
      <c r="S509" s="58"/>
      <c r="T509" s="58"/>
      <c r="U509" s="59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</row>
    <row r="510" spans="15:81" s="37" customFormat="1" x14ac:dyDescent="0.35">
      <c r="O510" s="45"/>
      <c r="P510" s="58"/>
      <c r="Q510" s="58"/>
      <c r="R510" s="58"/>
      <c r="S510" s="58"/>
      <c r="T510" s="58"/>
      <c r="U510" s="59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</row>
    <row r="511" spans="15:81" s="37" customFormat="1" x14ac:dyDescent="0.35">
      <c r="O511" s="45"/>
      <c r="P511" s="58"/>
      <c r="Q511" s="58"/>
      <c r="R511" s="58"/>
      <c r="S511" s="58"/>
      <c r="T511" s="58"/>
      <c r="U511" s="59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</row>
    <row r="512" spans="15:81" s="37" customFormat="1" x14ac:dyDescent="0.35">
      <c r="O512" s="45"/>
      <c r="P512" s="58"/>
      <c r="Q512" s="58"/>
      <c r="R512" s="58"/>
      <c r="S512" s="58"/>
      <c r="T512" s="58"/>
      <c r="U512" s="59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</row>
    <row r="513" spans="15:81" s="37" customFormat="1" x14ac:dyDescent="0.35">
      <c r="O513" s="45"/>
      <c r="P513" s="58"/>
      <c r="Q513" s="58"/>
      <c r="R513" s="58"/>
      <c r="S513" s="58"/>
      <c r="T513" s="58"/>
      <c r="U513" s="59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</row>
    <row r="514" spans="15:81" s="37" customFormat="1" x14ac:dyDescent="0.35">
      <c r="O514" s="45"/>
      <c r="P514" s="58"/>
      <c r="Q514" s="58"/>
      <c r="R514" s="58"/>
      <c r="S514" s="58"/>
      <c r="T514" s="58"/>
      <c r="U514" s="59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</row>
    <row r="515" spans="15:81" s="37" customFormat="1" x14ac:dyDescent="0.35">
      <c r="O515" s="45"/>
      <c r="P515" s="58"/>
      <c r="Q515" s="58"/>
      <c r="R515" s="58"/>
      <c r="S515" s="58"/>
      <c r="T515" s="58"/>
      <c r="U515" s="59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</row>
    <row r="516" spans="15:81" s="37" customFormat="1" x14ac:dyDescent="0.35">
      <c r="O516" s="45"/>
      <c r="P516" s="58"/>
      <c r="Q516" s="58"/>
      <c r="R516" s="58"/>
      <c r="S516" s="58"/>
      <c r="T516" s="58"/>
      <c r="U516" s="59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</row>
    <row r="517" spans="15:81" s="37" customFormat="1" x14ac:dyDescent="0.35">
      <c r="O517" s="45"/>
      <c r="P517" s="58"/>
      <c r="Q517" s="58"/>
      <c r="R517" s="58"/>
      <c r="S517" s="58"/>
      <c r="T517" s="58"/>
      <c r="U517" s="59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</row>
    <row r="518" spans="15:81" s="37" customFormat="1" x14ac:dyDescent="0.35">
      <c r="O518" s="45"/>
      <c r="P518" s="58"/>
      <c r="Q518" s="58"/>
      <c r="R518" s="58"/>
      <c r="S518" s="58"/>
      <c r="T518" s="58"/>
      <c r="U518" s="59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</row>
    <row r="519" spans="15:81" s="37" customFormat="1" x14ac:dyDescent="0.35">
      <c r="O519" s="45"/>
      <c r="P519" s="58"/>
      <c r="Q519" s="58"/>
      <c r="R519" s="58"/>
      <c r="S519" s="58"/>
      <c r="T519" s="58"/>
      <c r="U519" s="59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</row>
    <row r="520" spans="15:81" s="37" customFormat="1" x14ac:dyDescent="0.35">
      <c r="O520" s="45"/>
      <c r="P520" s="58"/>
      <c r="Q520" s="58"/>
      <c r="R520" s="58"/>
      <c r="S520" s="58"/>
      <c r="T520" s="58"/>
      <c r="U520" s="59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</row>
    <row r="521" spans="15:81" s="37" customFormat="1" x14ac:dyDescent="0.35">
      <c r="O521" s="45"/>
      <c r="P521" s="58"/>
      <c r="Q521" s="58"/>
      <c r="R521" s="58"/>
      <c r="S521" s="58"/>
      <c r="T521" s="58"/>
      <c r="U521" s="59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</row>
    <row r="522" spans="15:81" s="37" customFormat="1" x14ac:dyDescent="0.35">
      <c r="O522" s="45"/>
      <c r="P522" s="58"/>
      <c r="Q522" s="58"/>
      <c r="R522" s="58"/>
      <c r="S522" s="58"/>
      <c r="T522" s="58"/>
      <c r="U522" s="59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</row>
    <row r="523" spans="15:81" s="37" customFormat="1" x14ac:dyDescent="0.35">
      <c r="O523" s="45"/>
      <c r="P523" s="58"/>
      <c r="Q523" s="58"/>
      <c r="R523" s="58"/>
      <c r="S523" s="58"/>
      <c r="T523" s="58"/>
      <c r="U523" s="59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</row>
    <row r="524" spans="15:81" s="37" customFormat="1" x14ac:dyDescent="0.35">
      <c r="O524" s="45"/>
      <c r="P524" s="58"/>
      <c r="Q524" s="58"/>
      <c r="R524" s="58"/>
      <c r="S524" s="58"/>
      <c r="T524" s="58"/>
      <c r="U524" s="59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</row>
    <row r="525" spans="15:81" s="37" customFormat="1" x14ac:dyDescent="0.35">
      <c r="O525" s="45"/>
      <c r="P525" s="58"/>
      <c r="Q525" s="58"/>
      <c r="R525" s="58"/>
      <c r="S525" s="58"/>
      <c r="T525" s="58"/>
      <c r="U525" s="59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</row>
    <row r="526" spans="15:81" s="37" customFormat="1" x14ac:dyDescent="0.35">
      <c r="O526" s="45"/>
      <c r="P526" s="58"/>
      <c r="Q526" s="58"/>
      <c r="R526" s="58"/>
      <c r="S526" s="58"/>
      <c r="T526" s="58"/>
      <c r="U526" s="59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</row>
    <row r="527" spans="15:81" s="37" customFormat="1" x14ac:dyDescent="0.35">
      <c r="O527" s="45"/>
      <c r="P527" s="58"/>
      <c r="Q527" s="58"/>
      <c r="R527" s="58"/>
      <c r="S527" s="58"/>
      <c r="T527" s="58"/>
      <c r="U527" s="59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</row>
    <row r="528" spans="15:81" s="37" customFormat="1" x14ac:dyDescent="0.35">
      <c r="O528" s="45"/>
      <c r="P528" s="58"/>
      <c r="Q528" s="58"/>
      <c r="R528" s="58"/>
      <c r="S528" s="58"/>
      <c r="T528" s="58"/>
      <c r="U528" s="59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</row>
    <row r="529" spans="15:81" s="37" customFormat="1" x14ac:dyDescent="0.35">
      <c r="O529" s="45"/>
      <c r="P529" s="58"/>
      <c r="Q529" s="58"/>
      <c r="R529" s="58"/>
      <c r="S529" s="58"/>
      <c r="T529" s="58"/>
      <c r="U529" s="59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</row>
    <row r="530" spans="15:81" s="37" customFormat="1" x14ac:dyDescent="0.35">
      <c r="O530" s="45"/>
      <c r="P530" s="58"/>
      <c r="Q530" s="58"/>
      <c r="R530" s="58"/>
      <c r="S530" s="58"/>
      <c r="T530" s="58"/>
      <c r="U530" s="59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</row>
    <row r="531" spans="15:81" s="37" customFormat="1" x14ac:dyDescent="0.35">
      <c r="O531" s="45"/>
      <c r="P531" s="58"/>
      <c r="Q531" s="58"/>
      <c r="R531" s="58"/>
      <c r="S531" s="58"/>
      <c r="T531" s="58"/>
      <c r="U531" s="59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</row>
    <row r="532" spans="15:81" s="37" customFormat="1" x14ac:dyDescent="0.35">
      <c r="O532" s="45"/>
      <c r="P532" s="58"/>
      <c r="Q532" s="58"/>
      <c r="R532" s="58"/>
      <c r="S532" s="58"/>
      <c r="T532" s="58"/>
      <c r="U532" s="59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</row>
    <row r="533" spans="15:81" s="37" customFormat="1" x14ac:dyDescent="0.35">
      <c r="O533" s="45"/>
      <c r="P533" s="58"/>
      <c r="Q533" s="58"/>
      <c r="R533" s="58"/>
      <c r="S533" s="58"/>
      <c r="T533" s="58"/>
      <c r="U533" s="59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</row>
    <row r="534" spans="15:81" s="37" customFormat="1" x14ac:dyDescent="0.35">
      <c r="O534" s="45"/>
      <c r="P534" s="58"/>
      <c r="Q534" s="58"/>
      <c r="R534" s="58"/>
      <c r="S534" s="58"/>
      <c r="T534" s="58"/>
      <c r="U534" s="59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</row>
    <row r="535" spans="15:81" s="37" customFormat="1" x14ac:dyDescent="0.35">
      <c r="O535" s="45"/>
      <c r="P535" s="58"/>
      <c r="Q535" s="58"/>
      <c r="R535" s="58"/>
      <c r="S535" s="58"/>
      <c r="T535" s="58"/>
      <c r="U535" s="59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</row>
    <row r="536" spans="15:81" s="37" customFormat="1" x14ac:dyDescent="0.35">
      <c r="O536" s="45"/>
      <c r="P536" s="58"/>
      <c r="Q536" s="58"/>
      <c r="R536" s="58"/>
      <c r="S536" s="58"/>
      <c r="T536" s="58"/>
      <c r="U536" s="59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</row>
    <row r="537" spans="15:81" s="37" customFormat="1" x14ac:dyDescent="0.35">
      <c r="O537" s="45"/>
      <c r="P537" s="58"/>
      <c r="Q537" s="58"/>
      <c r="R537" s="58"/>
      <c r="S537" s="58"/>
      <c r="T537" s="58"/>
      <c r="U537" s="59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</row>
    <row r="538" spans="15:81" s="37" customFormat="1" x14ac:dyDescent="0.35">
      <c r="O538" s="45"/>
      <c r="P538" s="58"/>
      <c r="Q538" s="58"/>
      <c r="R538" s="58"/>
      <c r="S538" s="58"/>
      <c r="T538" s="58"/>
      <c r="U538" s="59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</row>
    <row r="539" spans="15:81" s="37" customFormat="1" x14ac:dyDescent="0.35">
      <c r="O539" s="45"/>
      <c r="P539" s="58"/>
      <c r="Q539" s="58"/>
      <c r="R539" s="58"/>
      <c r="S539" s="58"/>
      <c r="T539" s="58"/>
      <c r="U539" s="59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</row>
    <row r="540" spans="15:81" s="37" customFormat="1" x14ac:dyDescent="0.35">
      <c r="O540" s="45"/>
      <c r="P540" s="58"/>
      <c r="Q540" s="58"/>
      <c r="R540" s="58"/>
      <c r="S540" s="58"/>
      <c r="T540" s="58"/>
      <c r="U540" s="59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</row>
    <row r="541" spans="15:81" s="37" customFormat="1" x14ac:dyDescent="0.35">
      <c r="O541" s="45"/>
      <c r="P541" s="58"/>
      <c r="Q541" s="58"/>
      <c r="R541" s="58"/>
      <c r="S541" s="58"/>
      <c r="T541" s="58"/>
      <c r="U541" s="59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</row>
    <row r="542" spans="15:81" s="37" customFormat="1" x14ac:dyDescent="0.35">
      <c r="O542" s="45"/>
      <c r="P542" s="58"/>
      <c r="Q542" s="58"/>
      <c r="R542" s="58"/>
      <c r="S542" s="58"/>
      <c r="T542" s="58"/>
      <c r="U542" s="59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</row>
    <row r="543" spans="15:81" s="37" customFormat="1" x14ac:dyDescent="0.35">
      <c r="O543" s="45"/>
      <c r="P543" s="58"/>
      <c r="Q543" s="58"/>
      <c r="R543" s="58"/>
      <c r="S543" s="58"/>
      <c r="T543" s="58"/>
      <c r="U543" s="59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</row>
    <row r="544" spans="15:81" s="37" customFormat="1" x14ac:dyDescent="0.35">
      <c r="O544" s="45"/>
      <c r="P544" s="58"/>
      <c r="Q544" s="58"/>
      <c r="R544" s="58"/>
      <c r="S544" s="58"/>
      <c r="T544" s="58"/>
      <c r="U544" s="59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</row>
    <row r="545" spans="15:81" s="37" customFormat="1" x14ac:dyDescent="0.35">
      <c r="O545" s="45"/>
      <c r="P545" s="58"/>
      <c r="Q545" s="58"/>
      <c r="R545" s="58"/>
      <c r="S545" s="58"/>
      <c r="T545" s="58"/>
      <c r="U545" s="59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</row>
    <row r="546" spans="15:81" s="37" customFormat="1" x14ac:dyDescent="0.35">
      <c r="O546" s="45"/>
      <c r="P546" s="58"/>
      <c r="Q546" s="58"/>
      <c r="R546" s="58"/>
      <c r="S546" s="58"/>
      <c r="T546" s="58"/>
      <c r="U546" s="59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</row>
    <row r="547" spans="15:81" s="37" customFormat="1" x14ac:dyDescent="0.35">
      <c r="O547" s="45"/>
      <c r="P547" s="58"/>
      <c r="Q547" s="58"/>
      <c r="R547" s="58"/>
      <c r="S547" s="58"/>
      <c r="T547" s="58"/>
      <c r="U547" s="59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</row>
    <row r="548" spans="15:81" s="37" customFormat="1" x14ac:dyDescent="0.35">
      <c r="O548" s="45"/>
      <c r="P548" s="58"/>
      <c r="Q548" s="58"/>
      <c r="R548" s="58"/>
      <c r="S548" s="58"/>
      <c r="T548" s="58"/>
      <c r="U548" s="59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</row>
    <row r="549" spans="15:81" s="37" customFormat="1" x14ac:dyDescent="0.35">
      <c r="O549" s="45"/>
      <c r="P549" s="58"/>
      <c r="Q549" s="58"/>
      <c r="R549" s="58"/>
      <c r="S549" s="58"/>
      <c r="T549" s="58"/>
      <c r="U549" s="59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</row>
    <row r="550" spans="15:81" s="37" customFormat="1" x14ac:dyDescent="0.35">
      <c r="O550" s="45"/>
      <c r="P550" s="58"/>
      <c r="Q550" s="58"/>
      <c r="R550" s="58"/>
      <c r="S550" s="58"/>
      <c r="T550" s="58"/>
      <c r="U550" s="59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</row>
    <row r="551" spans="15:81" s="37" customFormat="1" x14ac:dyDescent="0.35">
      <c r="O551" s="45"/>
      <c r="P551" s="58"/>
      <c r="Q551" s="58"/>
      <c r="R551" s="58"/>
      <c r="S551" s="58"/>
      <c r="T551" s="58"/>
      <c r="U551" s="59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</row>
    <row r="552" spans="15:81" s="37" customFormat="1" x14ac:dyDescent="0.35">
      <c r="O552" s="45"/>
      <c r="P552" s="58"/>
      <c r="Q552" s="58"/>
      <c r="R552" s="58"/>
      <c r="S552" s="58"/>
      <c r="T552" s="58"/>
      <c r="U552" s="59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</row>
    <row r="553" spans="15:81" s="37" customFormat="1" x14ac:dyDescent="0.35">
      <c r="O553" s="45"/>
      <c r="P553" s="58"/>
      <c r="Q553" s="58"/>
      <c r="R553" s="58"/>
      <c r="S553" s="58"/>
      <c r="T553" s="58"/>
      <c r="U553" s="59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</row>
    <row r="554" spans="15:81" s="37" customFormat="1" x14ac:dyDescent="0.35">
      <c r="O554" s="45"/>
      <c r="P554" s="58"/>
      <c r="Q554" s="58"/>
      <c r="R554" s="58"/>
      <c r="S554" s="58"/>
      <c r="T554" s="58"/>
      <c r="U554" s="59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</row>
    <row r="555" spans="15:81" s="37" customFormat="1" x14ac:dyDescent="0.35">
      <c r="O555" s="45"/>
      <c r="P555" s="58"/>
      <c r="Q555" s="58"/>
      <c r="R555" s="58"/>
      <c r="S555" s="58"/>
      <c r="T555" s="58"/>
      <c r="U555" s="59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</row>
    <row r="556" spans="15:81" s="37" customFormat="1" x14ac:dyDescent="0.35">
      <c r="O556" s="45"/>
      <c r="P556" s="58"/>
      <c r="Q556" s="58"/>
      <c r="R556" s="58"/>
      <c r="S556" s="58"/>
      <c r="T556" s="58"/>
      <c r="U556" s="59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</row>
    <row r="557" spans="15:81" s="37" customFormat="1" x14ac:dyDescent="0.35">
      <c r="O557" s="45"/>
      <c r="P557" s="58"/>
      <c r="Q557" s="58"/>
      <c r="R557" s="58"/>
      <c r="S557" s="58"/>
      <c r="T557" s="58"/>
      <c r="U557" s="59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</row>
    <row r="558" spans="15:81" s="37" customFormat="1" x14ac:dyDescent="0.35">
      <c r="O558" s="45"/>
      <c r="P558" s="58"/>
      <c r="Q558" s="58"/>
      <c r="R558" s="58"/>
      <c r="S558" s="58"/>
      <c r="T558" s="58"/>
      <c r="U558" s="59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</row>
    <row r="559" spans="15:81" s="37" customFormat="1" x14ac:dyDescent="0.35">
      <c r="O559" s="45"/>
      <c r="P559" s="58"/>
      <c r="Q559" s="58"/>
      <c r="R559" s="58"/>
      <c r="S559" s="58"/>
      <c r="T559" s="58"/>
      <c r="U559" s="59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</row>
    <row r="560" spans="15:81" s="37" customFormat="1" x14ac:dyDescent="0.35">
      <c r="O560" s="45"/>
      <c r="P560" s="58"/>
      <c r="Q560" s="58"/>
      <c r="R560" s="58"/>
      <c r="S560" s="58"/>
      <c r="T560" s="58"/>
      <c r="U560" s="59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</row>
    <row r="561" spans="15:81" s="37" customFormat="1" x14ac:dyDescent="0.35">
      <c r="O561" s="45"/>
      <c r="P561" s="58"/>
      <c r="Q561" s="58"/>
      <c r="R561" s="58"/>
      <c r="S561" s="58"/>
      <c r="T561" s="58"/>
      <c r="U561" s="59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</row>
    <row r="562" spans="15:81" s="37" customFormat="1" x14ac:dyDescent="0.35">
      <c r="O562" s="45"/>
      <c r="P562" s="58"/>
      <c r="Q562" s="58"/>
      <c r="R562" s="58"/>
      <c r="S562" s="58"/>
      <c r="T562" s="58"/>
      <c r="U562" s="59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</row>
    <row r="563" spans="15:81" s="37" customFormat="1" x14ac:dyDescent="0.35">
      <c r="O563" s="45"/>
      <c r="P563" s="58"/>
      <c r="Q563" s="58"/>
      <c r="R563" s="58"/>
      <c r="S563" s="58"/>
      <c r="T563" s="58"/>
      <c r="U563" s="59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</row>
    <row r="564" spans="15:81" s="37" customFormat="1" x14ac:dyDescent="0.35">
      <c r="O564" s="45"/>
      <c r="P564" s="58"/>
      <c r="Q564" s="58"/>
      <c r="R564" s="58"/>
      <c r="S564" s="58"/>
      <c r="T564" s="58"/>
      <c r="U564" s="59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</row>
    <row r="565" spans="15:81" s="37" customFormat="1" x14ac:dyDescent="0.35">
      <c r="O565" s="45"/>
      <c r="P565" s="58"/>
      <c r="Q565" s="58"/>
      <c r="R565" s="58"/>
      <c r="S565" s="58"/>
      <c r="T565" s="58"/>
      <c r="U565" s="59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</row>
    <row r="566" spans="15:81" s="37" customFormat="1" x14ac:dyDescent="0.35">
      <c r="O566" s="45"/>
      <c r="P566" s="58"/>
      <c r="Q566" s="58"/>
      <c r="R566" s="58"/>
      <c r="S566" s="58"/>
      <c r="T566" s="58"/>
      <c r="U566" s="59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</row>
    <row r="567" spans="15:81" s="37" customFormat="1" x14ac:dyDescent="0.35">
      <c r="O567" s="45"/>
      <c r="P567" s="58"/>
      <c r="Q567" s="58"/>
      <c r="R567" s="58"/>
      <c r="S567" s="58"/>
      <c r="T567" s="58"/>
      <c r="U567" s="59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</row>
    <row r="568" spans="15:81" s="37" customFormat="1" x14ac:dyDescent="0.35">
      <c r="O568" s="45"/>
      <c r="P568" s="58"/>
      <c r="Q568" s="58"/>
      <c r="R568" s="58"/>
      <c r="S568" s="58"/>
      <c r="T568" s="58"/>
      <c r="U568" s="59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</row>
    <row r="569" spans="15:81" s="37" customFormat="1" x14ac:dyDescent="0.35">
      <c r="O569" s="45"/>
      <c r="P569" s="58"/>
      <c r="Q569" s="58"/>
      <c r="R569" s="58"/>
      <c r="S569" s="58"/>
      <c r="T569" s="58"/>
      <c r="U569" s="59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</row>
    <row r="570" spans="15:81" s="37" customFormat="1" x14ac:dyDescent="0.35">
      <c r="O570" s="45"/>
      <c r="P570" s="58"/>
      <c r="Q570" s="58"/>
      <c r="R570" s="58"/>
      <c r="S570" s="58"/>
      <c r="T570" s="58"/>
      <c r="U570" s="59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</row>
    <row r="571" spans="15:81" s="37" customFormat="1" x14ac:dyDescent="0.35">
      <c r="O571" s="45"/>
      <c r="P571" s="58"/>
      <c r="Q571" s="58"/>
      <c r="R571" s="58"/>
      <c r="S571" s="58"/>
      <c r="T571" s="58"/>
      <c r="U571" s="59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</row>
    <row r="572" spans="15:81" s="37" customFormat="1" x14ac:dyDescent="0.35">
      <c r="O572" s="45"/>
      <c r="P572" s="58"/>
      <c r="Q572" s="58"/>
      <c r="R572" s="58"/>
      <c r="S572" s="58"/>
      <c r="T572" s="58"/>
      <c r="U572" s="59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</row>
    <row r="573" spans="15:81" s="37" customFormat="1" x14ac:dyDescent="0.35">
      <c r="O573" s="45"/>
      <c r="P573" s="58"/>
      <c r="Q573" s="58"/>
      <c r="R573" s="58"/>
      <c r="S573" s="58"/>
      <c r="T573" s="58"/>
      <c r="U573" s="59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</row>
    <row r="574" spans="15:81" s="37" customFormat="1" x14ac:dyDescent="0.35">
      <c r="O574" s="45"/>
      <c r="P574" s="58"/>
      <c r="Q574" s="58"/>
      <c r="R574" s="58"/>
      <c r="S574" s="58"/>
      <c r="T574" s="58"/>
      <c r="U574" s="59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</row>
    <row r="575" spans="15:81" s="37" customFormat="1" x14ac:dyDescent="0.35">
      <c r="O575" s="45"/>
      <c r="P575" s="58"/>
      <c r="Q575" s="58"/>
      <c r="R575" s="58"/>
      <c r="S575" s="58"/>
      <c r="T575" s="58"/>
      <c r="U575" s="59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</row>
    <row r="576" spans="15:81" s="37" customFormat="1" x14ac:dyDescent="0.35">
      <c r="O576" s="45"/>
      <c r="P576" s="58"/>
      <c r="Q576" s="58"/>
      <c r="R576" s="58"/>
      <c r="S576" s="58"/>
      <c r="T576" s="58"/>
      <c r="U576" s="59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</row>
    <row r="577" spans="15:81" s="37" customFormat="1" x14ac:dyDescent="0.35">
      <c r="O577" s="45"/>
      <c r="P577" s="58"/>
      <c r="Q577" s="58"/>
      <c r="R577" s="58"/>
      <c r="S577" s="58"/>
      <c r="T577" s="58"/>
      <c r="U577" s="59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</row>
    <row r="578" spans="15:81" s="37" customFormat="1" x14ac:dyDescent="0.35">
      <c r="O578" s="45"/>
      <c r="P578" s="58"/>
      <c r="Q578" s="58"/>
      <c r="R578" s="58"/>
      <c r="S578" s="58"/>
      <c r="T578" s="58"/>
      <c r="U578" s="59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</row>
    <row r="579" spans="15:81" s="37" customFormat="1" x14ac:dyDescent="0.35">
      <c r="O579" s="45"/>
      <c r="P579" s="58"/>
      <c r="Q579" s="58"/>
      <c r="R579" s="58"/>
      <c r="S579" s="58"/>
      <c r="T579" s="58"/>
      <c r="U579" s="59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</row>
    <row r="580" spans="15:81" s="37" customFormat="1" x14ac:dyDescent="0.35">
      <c r="O580" s="45"/>
      <c r="P580" s="58"/>
      <c r="Q580" s="58"/>
      <c r="R580" s="58"/>
      <c r="S580" s="58"/>
      <c r="T580" s="58"/>
      <c r="U580" s="59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</row>
    <row r="581" spans="15:81" s="37" customFormat="1" x14ac:dyDescent="0.35">
      <c r="O581" s="45"/>
      <c r="P581" s="58"/>
      <c r="Q581" s="58"/>
      <c r="R581" s="58"/>
      <c r="S581" s="58"/>
      <c r="T581" s="58"/>
      <c r="U581" s="59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</row>
    <row r="582" spans="15:81" s="37" customFormat="1" x14ac:dyDescent="0.35">
      <c r="O582" s="45"/>
      <c r="P582" s="58"/>
      <c r="Q582" s="58"/>
      <c r="R582" s="58"/>
      <c r="S582" s="58"/>
      <c r="T582" s="58"/>
      <c r="U582" s="59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</row>
    <row r="583" spans="15:81" s="37" customFormat="1" x14ac:dyDescent="0.35">
      <c r="O583" s="45"/>
      <c r="P583" s="58"/>
      <c r="Q583" s="58"/>
      <c r="R583" s="58"/>
      <c r="S583" s="58"/>
      <c r="T583" s="58"/>
      <c r="U583" s="59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</row>
    <row r="584" spans="15:81" s="37" customFormat="1" x14ac:dyDescent="0.35">
      <c r="O584" s="45"/>
      <c r="P584" s="58"/>
      <c r="Q584" s="58"/>
      <c r="R584" s="58"/>
      <c r="S584" s="58"/>
      <c r="T584" s="58"/>
      <c r="U584" s="59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</row>
    <row r="585" spans="15:81" s="37" customFormat="1" x14ac:dyDescent="0.35">
      <c r="O585" s="45"/>
      <c r="P585" s="58"/>
      <c r="Q585" s="58"/>
      <c r="R585" s="58"/>
      <c r="S585" s="58"/>
      <c r="T585" s="58"/>
      <c r="U585" s="59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</row>
    <row r="586" spans="15:81" s="37" customFormat="1" x14ac:dyDescent="0.35">
      <c r="O586" s="45"/>
      <c r="P586" s="58"/>
      <c r="Q586" s="58"/>
      <c r="R586" s="58"/>
      <c r="S586" s="58"/>
      <c r="T586" s="58"/>
      <c r="U586" s="59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</row>
    <row r="587" spans="15:81" s="37" customFormat="1" x14ac:dyDescent="0.35">
      <c r="O587" s="45"/>
      <c r="P587" s="58"/>
      <c r="Q587" s="58"/>
      <c r="R587" s="58"/>
      <c r="S587" s="58"/>
      <c r="T587" s="58"/>
      <c r="U587" s="59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</row>
    <row r="588" spans="15:81" s="37" customFormat="1" x14ac:dyDescent="0.35">
      <c r="O588" s="45"/>
      <c r="P588" s="58"/>
      <c r="Q588" s="58"/>
      <c r="R588" s="58"/>
      <c r="S588" s="58"/>
      <c r="T588" s="58"/>
      <c r="U588" s="59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</row>
    <row r="589" spans="15:81" s="37" customFormat="1" x14ac:dyDescent="0.35">
      <c r="O589" s="45"/>
      <c r="P589" s="58"/>
      <c r="Q589" s="58"/>
      <c r="R589" s="58"/>
      <c r="S589" s="58"/>
      <c r="T589" s="58"/>
      <c r="U589" s="59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</row>
    <row r="590" spans="15:81" s="37" customFormat="1" x14ac:dyDescent="0.35">
      <c r="O590" s="45"/>
      <c r="P590" s="58"/>
      <c r="Q590" s="58"/>
      <c r="R590" s="58"/>
      <c r="S590" s="58"/>
      <c r="T590" s="58"/>
      <c r="U590" s="59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</row>
    <row r="591" spans="15:81" s="37" customFormat="1" x14ac:dyDescent="0.35">
      <c r="O591" s="45"/>
      <c r="P591" s="58"/>
      <c r="Q591" s="58"/>
      <c r="R591" s="58"/>
      <c r="S591" s="58"/>
      <c r="T591" s="58"/>
      <c r="U591" s="59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</row>
    <row r="592" spans="15:81" s="37" customFormat="1" x14ac:dyDescent="0.35">
      <c r="O592" s="45"/>
      <c r="P592" s="58"/>
      <c r="Q592" s="58"/>
      <c r="R592" s="58"/>
      <c r="S592" s="58"/>
      <c r="T592" s="58"/>
      <c r="U592" s="59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</row>
    <row r="593" spans="15:81" s="37" customFormat="1" x14ac:dyDescent="0.35">
      <c r="O593" s="45"/>
      <c r="P593" s="58"/>
      <c r="Q593" s="58"/>
      <c r="R593" s="58"/>
      <c r="S593" s="58"/>
      <c r="T593" s="58"/>
      <c r="U593" s="59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</row>
    <row r="594" spans="15:81" s="37" customFormat="1" x14ac:dyDescent="0.35">
      <c r="O594" s="45"/>
      <c r="P594" s="58"/>
      <c r="Q594" s="58"/>
      <c r="R594" s="58"/>
      <c r="S594" s="58"/>
      <c r="T594" s="58"/>
      <c r="U594" s="59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</row>
    <row r="595" spans="15:81" s="37" customFormat="1" x14ac:dyDescent="0.35">
      <c r="O595" s="45"/>
      <c r="P595" s="58"/>
      <c r="Q595" s="58"/>
      <c r="R595" s="58"/>
      <c r="S595" s="58"/>
      <c r="T595" s="58"/>
      <c r="U595" s="59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</row>
    <row r="596" spans="15:81" s="37" customFormat="1" x14ac:dyDescent="0.35">
      <c r="O596" s="45"/>
      <c r="P596" s="58"/>
      <c r="Q596" s="58"/>
      <c r="R596" s="58"/>
      <c r="S596" s="58"/>
      <c r="T596" s="58"/>
      <c r="U596" s="59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</row>
    <row r="597" spans="15:81" s="37" customFormat="1" x14ac:dyDescent="0.35">
      <c r="O597" s="45"/>
      <c r="P597" s="58"/>
      <c r="Q597" s="58"/>
      <c r="R597" s="58"/>
      <c r="S597" s="58"/>
      <c r="T597" s="58"/>
      <c r="U597" s="59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</row>
    <row r="598" spans="15:81" s="37" customFormat="1" x14ac:dyDescent="0.35">
      <c r="O598" s="45"/>
      <c r="P598" s="58"/>
      <c r="Q598" s="58"/>
      <c r="R598" s="58"/>
      <c r="S598" s="58"/>
      <c r="T598" s="58"/>
      <c r="U598" s="59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</row>
    <row r="599" spans="15:81" s="37" customFormat="1" x14ac:dyDescent="0.35">
      <c r="O599" s="45"/>
      <c r="P599" s="58"/>
      <c r="Q599" s="58"/>
      <c r="R599" s="58"/>
      <c r="S599" s="58"/>
      <c r="T599" s="58"/>
      <c r="U599" s="59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</row>
    <row r="600" spans="15:81" s="37" customFormat="1" x14ac:dyDescent="0.35">
      <c r="O600" s="45"/>
      <c r="P600" s="58"/>
      <c r="Q600" s="58"/>
      <c r="R600" s="58"/>
      <c r="S600" s="58"/>
      <c r="T600" s="58"/>
      <c r="U600" s="59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</row>
    <row r="601" spans="15:81" s="37" customFormat="1" x14ac:dyDescent="0.35">
      <c r="O601" s="45"/>
      <c r="P601" s="58"/>
      <c r="Q601" s="58"/>
      <c r="R601" s="58"/>
      <c r="S601" s="58"/>
      <c r="T601" s="58"/>
      <c r="U601" s="59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</row>
    <row r="602" spans="15:81" s="37" customFormat="1" x14ac:dyDescent="0.35">
      <c r="O602" s="45"/>
      <c r="P602" s="58"/>
      <c r="Q602" s="58"/>
      <c r="R602" s="58"/>
      <c r="S602" s="58"/>
      <c r="T602" s="58"/>
      <c r="U602" s="59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</row>
    <row r="603" spans="15:81" s="37" customFormat="1" x14ac:dyDescent="0.35">
      <c r="O603" s="45"/>
      <c r="P603" s="58"/>
      <c r="Q603" s="58"/>
      <c r="R603" s="58"/>
      <c r="S603" s="58"/>
      <c r="T603" s="58"/>
      <c r="U603" s="59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8"/>
      <c r="BQ603" s="58"/>
      <c r="BR603" s="58"/>
      <c r="BS603" s="58"/>
      <c r="BT603" s="58"/>
      <c r="BU603" s="58"/>
      <c r="BV603" s="58"/>
      <c r="BW603" s="58"/>
      <c r="BX603" s="58"/>
      <c r="BY603" s="58"/>
      <c r="BZ603" s="58"/>
      <c r="CA603" s="58"/>
      <c r="CB603" s="58"/>
      <c r="CC603" s="58"/>
    </row>
    <row r="604" spans="15:81" s="37" customFormat="1" x14ac:dyDescent="0.35">
      <c r="O604" s="45"/>
      <c r="P604" s="58"/>
      <c r="Q604" s="58"/>
      <c r="R604" s="58"/>
      <c r="S604" s="58"/>
      <c r="T604" s="58"/>
      <c r="U604" s="59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8"/>
      <c r="BQ604" s="58"/>
      <c r="BR604" s="58"/>
      <c r="BS604" s="58"/>
      <c r="BT604" s="58"/>
      <c r="BU604" s="58"/>
      <c r="BV604" s="58"/>
      <c r="BW604" s="58"/>
      <c r="BX604" s="58"/>
      <c r="BY604" s="58"/>
      <c r="BZ604" s="58"/>
      <c r="CA604" s="58"/>
      <c r="CB604" s="58"/>
      <c r="CC604" s="58"/>
    </row>
    <row r="605" spans="15:81" s="37" customFormat="1" x14ac:dyDescent="0.35">
      <c r="O605" s="45"/>
      <c r="P605" s="58"/>
      <c r="Q605" s="58"/>
      <c r="R605" s="58"/>
      <c r="S605" s="58"/>
      <c r="T605" s="58"/>
      <c r="U605" s="59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8"/>
      <c r="BQ605" s="58"/>
      <c r="BR605" s="58"/>
      <c r="BS605" s="58"/>
      <c r="BT605" s="58"/>
      <c r="BU605" s="58"/>
      <c r="BV605" s="58"/>
      <c r="BW605" s="58"/>
      <c r="BX605" s="58"/>
      <c r="BY605" s="58"/>
      <c r="BZ605" s="58"/>
      <c r="CA605" s="58"/>
      <c r="CB605" s="58"/>
      <c r="CC605" s="58"/>
    </row>
    <row r="606" spans="15:81" s="37" customFormat="1" x14ac:dyDescent="0.35">
      <c r="O606" s="45"/>
      <c r="P606" s="58"/>
      <c r="Q606" s="58"/>
      <c r="R606" s="58"/>
      <c r="S606" s="58"/>
      <c r="T606" s="58"/>
      <c r="U606" s="59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8"/>
      <c r="BQ606" s="58"/>
      <c r="BR606" s="58"/>
      <c r="BS606" s="58"/>
      <c r="BT606" s="58"/>
      <c r="BU606" s="58"/>
      <c r="BV606" s="58"/>
      <c r="BW606" s="58"/>
      <c r="BX606" s="58"/>
      <c r="BY606" s="58"/>
      <c r="BZ606" s="58"/>
      <c r="CA606" s="58"/>
      <c r="CB606" s="58"/>
      <c r="CC606" s="58"/>
    </row>
    <row r="607" spans="15:81" s="37" customFormat="1" x14ac:dyDescent="0.35">
      <c r="O607" s="45"/>
      <c r="P607" s="58"/>
      <c r="Q607" s="58"/>
      <c r="R607" s="58"/>
      <c r="S607" s="58"/>
      <c r="T607" s="58"/>
      <c r="U607" s="59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8"/>
      <c r="BN607" s="58"/>
      <c r="BO607" s="58"/>
      <c r="BP607" s="58"/>
      <c r="BQ607" s="58"/>
      <c r="BR607" s="58"/>
      <c r="BS607" s="58"/>
      <c r="BT607" s="58"/>
      <c r="BU607" s="58"/>
      <c r="BV607" s="58"/>
      <c r="BW607" s="58"/>
      <c r="BX607" s="58"/>
      <c r="BY607" s="58"/>
      <c r="BZ607" s="58"/>
      <c r="CA607" s="58"/>
      <c r="CB607" s="58"/>
      <c r="CC607" s="58"/>
    </row>
    <row r="608" spans="15:81" s="37" customFormat="1" x14ac:dyDescent="0.35">
      <c r="O608" s="45"/>
      <c r="P608" s="58"/>
      <c r="Q608" s="58"/>
      <c r="R608" s="58"/>
      <c r="S608" s="58"/>
      <c r="T608" s="58"/>
      <c r="U608" s="59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8"/>
      <c r="BQ608" s="58"/>
      <c r="BR608" s="58"/>
      <c r="BS608" s="58"/>
      <c r="BT608" s="58"/>
      <c r="BU608" s="58"/>
      <c r="BV608" s="58"/>
      <c r="BW608" s="58"/>
      <c r="BX608" s="58"/>
      <c r="BY608" s="58"/>
      <c r="BZ608" s="58"/>
      <c r="CA608" s="58"/>
      <c r="CB608" s="58"/>
      <c r="CC608" s="58"/>
    </row>
    <row r="609" spans="15:81" s="37" customFormat="1" x14ac:dyDescent="0.35">
      <c r="O609" s="45"/>
      <c r="P609" s="58"/>
      <c r="Q609" s="58"/>
      <c r="R609" s="58"/>
      <c r="S609" s="58"/>
      <c r="T609" s="58"/>
      <c r="U609" s="59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8"/>
      <c r="BN609" s="58"/>
      <c r="BO609" s="58"/>
      <c r="BP609" s="58"/>
      <c r="BQ609" s="58"/>
      <c r="BR609" s="58"/>
      <c r="BS609" s="58"/>
      <c r="BT609" s="58"/>
      <c r="BU609" s="58"/>
      <c r="BV609" s="58"/>
      <c r="BW609" s="58"/>
      <c r="BX609" s="58"/>
      <c r="BY609" s="58"/>
      <c r="BZ609" s="58"/>
      <c r="CA609" s="58"/>
      <c r="CB609" s="58"/>
      <c r="CC609" s="58"/>
    </row>
    <row r="610" spans="15:81" s="37" customFormat="1" x14ac:dyDescent="0.35">
      <c r="O610" s="45"/>
      <c r="P610" s="58"/>
      <c r="Q610" s="58"/>
      <c r="R610" s="58"/>
      <c r="S610" s="58"/>
      <c r="T610" s="58"/>
      <c r="U610" s="59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8"/>
      <c r="BN610" s="58"/>
      <c r="BO610" s="58"/>
      <c r="BP610" s="58"/>
      <c r="BQ610" s="58"/>
      <c r="BR610" s="58"/>
      <c r="BS610" s="58"/>
      <c r="BT610" s="58"/>
      <c r="BU610" s="58"/>
      <c r="BV610" s="58"/>
      <c r="BW610" s="58"/>
      <c r="BX610" s="58"/>
      <c r="BY610" s="58"/>
      <c r="BZ610" s="58"/>
      <c r="CA610" s="58"/>
      <c r="CB610" s="58"/>
      <c r="CC610" s="58"/>
    </row>
    <row r="611" spans="15:81" s="37" customFormat="1" x14ac:dyDescent="0.35">
      <c r="O611" s="45"/>
      <c r="P611" s="58"/>
      <c r="Q611" s="58"/>
      <c r="R611" s="58"/>
      <c r="S611" s="58"/>
      <c r="T611" s="58"/>
      <c r="U611" s="59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  <c r="BM611" s="58"/>
      <c r="BN611" s="58"/>
      <c r="BO611" s="58"/>
      <c r="BP611" s="58"/>
      <c r="BQ611" s="58"/>
      <c r="BR611" s="58"/>
      <c r="BS611" s="58"/>
      <c r="BT611" s="58"/>
      <c r="BU611" s="58"/>
      <c r="BV611" s="58"/>
      <c r="BW611" s="58"/>
      <c r="BX611" s="58"/>
      <c r="BY611" s="58"/>
      <c r="BZ611" s="58"/>
      <c r="CA611" s="58"/>
      <c r="CB611" s="58"/>
      <c r="CC611" s="58"/>
    </row>
    <row r="612" spans="15:81" s="37" customFormat="1" x14ac:dyDescent="0.35">
      <c r="O612" s="45"/>
      <c r="P612" s="58"/>
      <c r="Q612" s="58"/>
      <c r="R612" s="58"/>
      <c r="S612" s="58"/>
      <c r="T612" s="58"/>
      <c r="U612" s="59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  <c r="BM612" s="58"/>
      <c r="BN612" s="58"/>
      <c r="BO612" s="58"/>
      <c r="BP612" s="58"/>
      <c r="BQ612" s="58"/>
      <c r="BR612" s="58"/>
      <c r="BS612" s="58"/>
      <c r="BT612" s="58"/>
      <c r="BU612" s="58"/>
      <c r="BV612" s="58"/>
      <c r="BW612" s="58"/>
      <c r="BX612" s="58"/>
      <c r="BY612" s="58"/>
      <c r="BZ612" s="58"/>
      <c r="CA612" s="58"/>
      <c r="CB612" s="58"/>
      <c r="CC612" s="58"/>
    </row>
    <row r="613" spans="15:81" s="37" customFormat="1" x14ac:dyDescent="0.35">
      <c r="O613" s="45"/>
      <c r="P613" s="58"/>
      <c r="Q613" s="58"/>
      <c r="R613" s="58"/>
      <c r="S613" s="58"/>
      <c r="T613" s="58"/>
      <c r="U613" s="59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8"/>
      <c r="BN613" s="58"/>
      <c r="BO613" s="58"/>
      <c r="BP613" s="58"/>
      <c r="BQ613" s="58"/>
      <c r="BR613" s="58"/>
      <c r="BS613" s="58"/>
      <c r="BT613" s="58"/>
      <c r="BU613" s="58"/>
      <c r="BV613" s="58"/>
      <c r="BW613" s="58"/>
      <c r="BX613" s="58"/>
      <c r="BY613" s="58"/>
      <c r="BZ613" s="58"/>
      <c r="CA613" s="58"/>
      <c r="CB613" s="58"/>
      <c r="CC613" s="58"/>
    </row>
    <row r="614" spans="15:81" s="37" customFormat="1" x14ac:dyDescent="0.35">
      <c r="O614" s="45"/>
      <c r="P614" s="58"/>
      <c r="Q614" s="58"/>
      <c r="R614" s="58"/>
      <c r="S614" s="58"/>
      <c r="T614" s="58"/>
      <c r="U614" s="59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  <c r="BM614" s="58"/>
      <c r="BN614" s="58"/>
      <c r="BO614" s="58"/>
      <c r="BP614" s="58"/>
      <c r="BQ614" s="58"/>
      <c r="BR614" s="58"/>
      <c r="BS614" s="58"/>
      <c r="BT614" s="58"/>
      <c r="BU614" s="58"/>
      <c r="BV614" s="58"/>
      <c r="BW614" s="58"/>
      <c r="BX614" s="58"/>
      <c r="BY614" s="58"/>
      <c r="BZ614" s="58"/>
      <c r="CA614" s="58"/>
      <c r="CB614" s="58"/>
      <c r="CC614" s="58"/>
    </row>
    <row r="615" spans="15:81" s="37" customFormat="1" x14ac:dyDescent="0.35">
      <c r="O615" s="45"/>
      <c r="P615" s="58"/>
      <c r="Q615" s="58"/>
      <c r="R615" s="58"/>
      <c r="S615" s="58"/>
      <c r="T615" s="58"/>
      <c r="U615" s="59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  <c r="BF615" s="58"/>
      <c r="BG615" s="58"/>
      <c r="BH615" s="58"/>
      <c r="BI615" s="58"/>
      <c r="BJ615" s="58"/>
      <c r="BK615" s="58"/>
      <c r="BL615" s="58"/>
      <c r="BM615" s="58"/>
      <c r="BN615" s="58"/>
      <c r="BO615" s="58"/>
      <c r="BP615" s="58"/>
      <c r="BQ615" s="58"/>
      <c r="BR615" s="58"/>
      <c r="BS615" s="58"/>
      <c r="BT615" s="58"/>
      <c r="BU615" s="58"/>
      <c r="BV615" s="58"/>
      <c r="BW615" s="58"/>
      <c r="BX615" s="58"/>
      <c r="BY615" s="58"/>
      <c r="BZ615" s="58"/>
      <c r="CA615" s="58"/>
      <c r="CB615" s="58"/>
      <c r="CC615" s="58"/>
    </row>
    <row r="616" spans="15:81" s="37" customFormat="1" x14ac:dyDescent="0.35">
      <c r="O616" s="45"/>
      <c r="P616" s="58"/>
      <c r="Q616" s="58"/>
      <c r="R616" s="58"/>
      <c r="S616" s="58"/>
      <c r="T616" s="58"/>
      <c r="U616" s="59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  <c r="BM616" s="58"/>
      <c r="BN616" s="58"/>
      <c r="BO616" s="58"/>
      <c r="BP616" s="58"/>
      <c r="BQ616" s="58"/>
      <c r="BR616" s="58"/>
      <c r="BS616" s="58"/>
      <c r="BT616" s="58"/>
      <c r="BU616" s="58"/>
      <c r="BV616" s="58"/>
      <c r="BW616" s="58"/>
      <c r="BX616" s="58"/>
      <c r="BY616" s="58"/>
      <c r="BZ616" s="58"/>
      <c r="CA616" s="58"/>
      <c r="CB616" s="58"/>
      <c r="CC616" s="58"/>
    </row>
    <row r="617" spans="15:81" s="37" customFormat="1" x14ac:dyDescent="0.35">
      <c r="O617" s="45"/>
      <c r="P617" s="58"/>
      <c r="Q617" s="58"/>
      <c r="R617" s="58"/>
      <c r="S617" s="58"/>
      <c r="T617" s="58"/>
      <c r="U617" s="59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  <c r="BM617" s="58"/>
      <c r="BN617" s="58"/>
      <c r="BO617" s="58"/>
      <c r="BP617" s="58"/>
      <c r="BQ617" s="58"/>
      <c r="BR617" s="58"/>
      <c r="BS617" s="58"/>
      <c r="BT617" s="58"/>
      <c r="BU617" s="58"/>
      <c r="BV617" s="58"/>
      <c r="BW617" s="58"/>
      <c r="BX617" s="58"/>
      <c r="BY617" s="58"/>
      <c r="BZ617" s="58"/>
      <c r="CA617" s="58"/>
      <c r="CB617" s="58"/>
      <c r="CC617" s="58"/>
    </row>
    <row r="618" spans="15:81" s="37" customFormat="1" x14ac:dyDescent="0.35">
      <c r="O618" s="45"/>
      <c r="P618" s="58"/>
      <c r="Q618" s="58"/>
      <c r="R618" s="58"/>
      <c r="S618" s="58"/>
      <c r="T618" s="58"/>
      <c r="U618" s="59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  <c r="BM618" s="58"/>
      <c r="BN618" s="58"/>
      <c r="BO618" s="58"/>
      <c r="BP618" s="58"/>
      <c r="BQ618" s="58"/>
      <c r="BR618" s="58"/>
      <c r="BS618" s="58"/>
      <c r="BT618" s="58"/>
      <c r="BU618" s="58"/>
      <c r="BV618" s="58"/>
      <c r="BW618" s="58"/>
      <c r="BX618" s="58"/>
      <c r="BY618" s="58"/>
      <c r="BZ618" s="58"/>
      <c r="CA618" s="58"/>
      <c r="CB618" s="58"/>
      <c r="CC618" s="58"/>
    </row>
    <row r="619" spans="15:81" s="37" customFormat="1" x14ac:dyDescent="0.35">
      <c r="O619" s="45"/>
      <c r="P619" s="58"/>
      <c r="Q619" s="58"/>
      <c r="R619" s="58"/>
      <c r="S619" s="58"/>
      <c r="T619" s="58"/>
      <c r="U619" s="59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8"/>
      <c r="BN619" s="58"/>
      <c r="BO619" s="58"/>
      <c r="BP619" s="58"/>
      <c r="BQ619" s="58"/>
      <c r="BR619" s="58"/>
      <c r="BS619" s="58"/>
      <c r="BT619" s="58"/>
      <c r="BU619" s="58"/>
      <c r="BV619" s="58"/>
      <c r="BW619" s="58"/>
      <c r="BX619" s="58"/>
      <c r="BY619" s="58"/>
      <c r="BZ619" s="58"/>
      <c r="CA619" s="58"/>
      <c r="CB619" s="58"/>
      <c r="CC619" s="58"/>
    </row>
    <row r="620" spans="15:81" s="37" customFormat="1" x14ac:dyDescent="0.35">
      <c r="O620" s="45"/>
      <c r="P620" s="58"/>
      <c r="Q620" s="58"/>
      <c r="R620" s="58"/>
      <c r="S620" s="58"/>
      <c r="T620" s="58"/>
      <c r="U620" s="59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8"/>
      <c r="BN620" s="58"/>
      <c r="BO620" s="58"/>
      <c r="BP620" s="58"/>
      <c r="BQ620" s="58"/>
      <c r="BR620" s="58"/>
      <c r="BS620" s="58"/>
      <c r="BT620" s="58"/>
      <c r="BU620" s="58"/>
      <c r="BV620" s="58"/>
      <c r="BW620" s="58"/>
      <c r="BX620" s="58"/>
      <c r="BY620" s="58"/>
      <c r="BZ620" s="58"/>
      <c r="CA620" s="58"/>
      <c r="CB620" s="58"/>
      <c r="CC620" s="58"/>
    </row>
    <row r="621" spans="15:81" s="37" customFormat="1" x14ac:dyDescent="0.35">
      <c r="O621" s="45"/>
      <c r="P621" s="58"/>
      <c r="Q621" s="58"/>
      <c r="R621" s="58"/>
      <c r="S621" s="58"/>
      <c r="T621" s="58"/>
      <c r="U621" s="59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8"/>
      <c r="BN621" s="58"/>
      <c r="BO621" s="58"/>
      <c r="BP621" s="58"/>
      <c r="BQ621" s="58"/>
      <c r="BR621" s="58"/>
      <c r="BS621" s="58"/>
      <c r="BT621" s="58"/>
      <c r="BU621" s="58"/>
      <c r="BV621" s="58"/>
      <c r="BW621" s="58"/>
      <c r="BX621" s="58"/>
      <c r="BY621" s="58"/>
      <c r="BZ621" s="58"/>
      <c r="CA621" s="58"/>
      <c r="CB621" s="58"/>
      <c r="CC621" s="58"/>
    </row>
    <row r="622" spans="15:81" s="37" customFormat="1" x14ac:dyDescent="0.35">
      <c r="O622" s="45"/>
      <c r="P622" s="58"/>
      <c r="Q622" s="58"/>
      <c r="R622" s="58"/>
      <c r="S622" s="58"/>
      <c r="T622" s="58"/>
      <c r="U622" s="59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8"/>
      <c r="BN622" s="58"/>
      <c r="BO622" s="58"/>
      <c r="BP622" s="58"/>
      <c r="BQ622" s="58"/>
      <c r="BR622" s="58"/>
      <c r="BS622" s="58"/>
      <c r="BT622" s="58"/>
      <c r="BU622" s="58"/>
      <c r="BV622" s="58"/>
      <c r="BW622" s="58"/>
      <c r="BX622" s="58"/>
      <c r="BY622" s="58"/>
      <c r="BZ622" s="58"/>
      <c r="CA622" s="58"/>
      <c r="CB622" s="58"/>
      <c r="CC622" s="58"/>
    </row>
    <row r="623" spans="15:81" s="37" customFormat="1" x14ac:dyDescent="0.35">
      <c r="O623" s="45"/>
      <c r="P623" s="58"/>
      <c r="Q623" s="58"/>
      <c r="R623" s="58"/>
      <c r="S623" s="58"/>
      <c r="T623" s="58"/>
      <c r="U623" s="59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8"/>
      <c r="BN623" s="58"/>
      <c r="BO623" s="58"/>
      <c r="BP623" s="58"/>
      <c r="BQ623" s="58"/>
      <c r="BR623" s="58"/>
      <c r="BS623" s="58"/>
      <c r="BT623" s="58"/>
      <c r="BU623" s="58"/>
      <c r="BV623" s="58"/>
      <c r="BW623" s="58"/>
      <c r="BX623" s="58"/>
      <c r="BY623" s="58"/>
      <c r="BZ623" s="58"/>
      <c r="CA623" s="58"/>
      <c r="CB623" s="58"/>
      <c r="CC623" s="58"/>
    </row>
    <row r="624" spans="15:81" s="37" customFormat="1" x14ac:dyDescent="0.35">
      <c r="O624" s="45"/>
      <c r="P624" s="58"/>
      <c r="Q624" s="58"/>
      <c r="R624" s="58"/>
      <c r="S624" s="58"/>
      <c r="T624" s="58"/>
      <c r="U624" s="59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8"/>
      <c r="BN624" s="58"/>
      <c r="BO624" s="58"/>
      <c r="BP624" s="58"/>
      <c r="BQ624" s="58"/>
      <c r="BR624" s="58"/>
      <c r="BS624" s="58"/>
      <c r="BT624" s="58"/>
      <c r="BU624" s="58"/>
      <c r="BV624" s="58"/>
      <c r="BW624" s="58"/>
      <c r="BX624" s="58"/>
      <c r="BY624" s="58"/>
      <c r="BZ624" s="58"/>
      <c r="CA624" s="58"/>
      <c r="CB624" s="58"/>
      <c r="CC624" s="58"/>
    </row>
    <row r="625" spans="15:81" s="37" customFormat="1" x14ac:dyDescent="0.35">
      <c r="O625" s="45"/>
      <c r="P625" s="58"/>
      <c r="Q625" s="58"/>
      <c r="R625" s="58"/>
      <c r="S625" s="58"/>
      <c r="T625" s="58"/>
      <c r="U625" s="59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8"/>
      <c r="BQ625" s="58"/>
      <c r="BR625" s="58"/>
      <c r="BS625" s="58"/>
      <c r="BT625" s="58"/>
      <c r="BU625" s="58"/>
      <c r="BV625" s="58"/>
      <c r="BW625" s="58"/>
      <c r="BX625" s="58"/>
      <c r="BY625" s="58"/>
      <c r="BZ625" s="58"/>
      <c r="CA625" s="58"/>
      <c r="CB625" s="58"/>
      <c r="CC625" s="58"/>
    </row>
    <row r="626" spans="15:81" s="37" customFormat="1" x14ac:dyDescent="0.35">
      <c r="O626" s="45"/>
      <c r="P626" s="58"/>
      <c r="Q626" s="58"/>
      <c r="R626" s="58"/>
      <c r="S626" s="58"/>
      <c r="T626" s="58"/>
      <c r="U626" s="59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  <c r="BM626" s="58"/>
      <c r="BN626" s="58"/>
      <c r="BO626" s="58"/>
      <c r="BP626" s="58"/>
      <c r="BQ626" s="58"/>
      <c r="BR626" s="58"/>
      <c r="BS626" s="58"/>
      <c r="BT626" s="58"/>
      <c r="BU626" s="58"/>
      <c r="BV626" s="58"/>
      <c r="BW626" s="58"/>
      <c r="BX626" s="58"/>
      <c r="BY626" s="58"/>
      <c r="BZ626" s="58"/>
      <c r="CA626" s="58"/>
      <c r="CB626" s="58"/>
      <c r="CC626" s="58"/>
    </row>
    <row r="627" spans="15:81" s="37" customFormat="1" x14ac:dyDescent="0.35">
      <c r="O627" s="45"/>
      <c r="P627" s="58"/>
      <c r="Q627" s="58"/>
      <c r="R627" s="58"/>
      <c r="S627" s="58"/>
      <c r="T627" s="58"/>
      <c r="U627" s="59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  <c r="BM627" s="58"/>
      <c r="BN627" s="58"/>
      <c r="BO627" s="58"/>
      <c r="BP627" s="58"/>
      <c r="BQ627" s="58"/>
      <c r="BR627" s="58"/>
      <c r="BS627" s="58"/>
      <c r="BT627" s="58"/>
      <c r="BU627" s="58"/>
      <c r="BV627" s="58"/>
      <c r="BW627" s="58"/>
      <c r="BX627" s="58"/>
      <c r="BY627" s="58"/>
      <c r="BZ627" s="58"/>
      <c r="CA627" s="58"/>
      <c r="CB627" s="58"/>
      <c r="CC627" s="58"/>
    </row>
    <row r="628" spans="15:81" s="37" customFormat="1" x14ac:dyDescent="0.35">
      <c r="O628" s="45"/>
      <c r="P628" s="58"/>
      <c r="Q628" s="58"/>
      <c r="R628" s="58"/>
      <c r="S628" s="58"/>
      <c r="T628" s="58"/>
      <c r="U628" s="59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  <c r="BM628" s="58"/>
      <c r="BN628" s="58"/>
      <c r="BO628" s="58"/>
      <c r="BP628" s="58"/>
      <c r="BQ628" s="58"/>
      <c r="BR628" s="58"/>
      <c r="BS628" s="58"/>
      <c r="BT628" s="58"/>
      <c r="BU628" s="58"/>
      <c r="BV628" s="58"/>
      <c r="BW628" s="58"/>
      <c r="BX628" s="58"/>
      <c r="BY628" s="58"/>
      <c r="BZ628" s="58"/>
      <c r="CA628" s="58"/>
      <c r="CB628" s="58"/>
      <c r="CC628" s="58"/>
    </row>
    <row r="629" spans="15:81" s="37" customFormat="1" x14ac:dyDescent="0.35">
      <c r="O629" s="45"/>
      <c r="P629" s="58"/>
      <c r="Q629" s="58"/>
      <c r="R629" s="58"/>
      <c r="S629" s="58"/>
      <c r="T629" s="58"/>
      <c r="U629" s="59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  <c r="BM629" s="58"/>
      <c r="BN629" s="58"/>
      <c r="BO629" s="58"/>
      <c r="BP629" s="58"/>
      <c r="BQ629" s="58"/>
      <c r="BR629" s="58"/>
      <c r="BS629" s="58"/>
      <c r="BT629" s="58"/>
      <c r="BU629" s="58"/>
      <c r="BV629" s="58"/>
      <c r="BW629" s="58"/>
      <c r="BX629" s="58"/>
      <c r="BY629" s="58"/>
      <c r="BZ629" s="58"/>
      <c r="CA629" s="58"/>
      <c r="CB629" s="58"/>
      <c r="CC629" s="58"/>
    </row>
    <row r="630" spans="15:81" s="37" customFormat="1" x14ac:dyDescent="0.35">
      <c r="O630" s="45"/>
      <c r="P630" s="58"/>
      <c r="Q630" s="58"/>
      <c r="R630" s="58"/>
      <c r="S630" s="58"/>
      <c r="T630" s="58"/>
      <c r="U630" s="59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8"/>
      <c r="BQ630" s="58"/>
      <c r="BR630" s="58"/>
      <c r="BS630" s="58"/>
      <c r="BT630" s="58"/>
      <c r="BU630" s="58"/>
      <c r="BV630" s="58"/>
      <c r="BW630" s="58"/>
      <c r="BX630" s="58"/>
      <c r="BY630" s="58"/>
      <c r="BZ630" s="58"/>
      <c r="CA630" s="58"/>
      <c r="CB630" s="58"/>
      <c r="CC630" s="58"/>
    </row>
    <row r="631" spans="15:81" s="37" customFormat="1" x14ac:dyDescent="0.35">
      <c r="O631" s="45"/>
      <c r="P631" s="58"/>
      <c r="Q631" s="58"/>
      <c r="R631" s="58"/>
      <c r="S631" s="58"/>
      <c r="T631" s="58"/>
      <c r="U631" s="59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8"/>
      <c r="BQ631" s="58"/>
      <c r="BR631" s="58"/>
      <c r="BS631" s="58"/>
      <c r="BT631" s="58"/>
      <c r="BU631" s="58"/>
      <c r="BV631" s="58"/>
      <c r="BW631" s="58"/>
      <c r="BX631" s="58"/>
      <c r="BY631" s="58"/>
      <c r="BZ631" s="58"/>
      <c r="CA631" s="58"/>
      <c r="CB631" s="58"/>
      <c r="CC631" s="58"/>
    </row>
    <row r="632" spans="15:81" s="37" customFormat="1" x14ac:dyDescent="0.35">
      <c r="O632" s="45"/>
      <c r="P632" s="58"/>
      <c r="Q632" s="58"/>
      <c r="R632" s="58"/>
      <c r="S632" s="58"/>
      <c r="T632" s="58"/>
      <c r="U632" s="59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8"/>
      <c r="BQ632" s="58"/>
      <c r="BR632" s="58"/>
      <c r="BS632" s="58"/>
      <c r="BT632" s="58"/>
      <c r="BU632" s="58"/>
      <c r="BV632" s="58"/>
      <c r="BW632" s="58"/>
      <c r="BX632" s="58"/>
      <c r="BY632" s="58"/>
      <c r="BZ632" s="58"/>
      <c r="CA632" s="58"/>
      <c r="CB632" s="58"/>
      <c r="CC632" s="58"/>
    </row>
    <row r="633" spans="15:81" s="37" customFormat="1" x14ac:dyDescent="0.35">
      <c r="O633" s="45"/>
      <c r="P633" s="58"/>
      <c r="Q633" s="58"/>
      <c r="R633" s="58"/>
      <c r="S633" s="58"/>
      <c r="T633" s="58"/>
      <c r="U633" s="59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8"/>
      <c r="BQ633" s="58"/>
      <c r="BR633" s="58"/>
      <c r="BS633" s="58"/>
      <c r="BT633" s="58"/>
      <c r="BU633" s="58"/>
      <c r="BV633" s="58"/>
      <c r="BW633" s="58"/>
      <c r="BX633" s="58"/>
      <c r="BY633" s="58"/>
      <c r="BZ633" s="58"/>
      <c r="CA633" s="58"/>
      <c r="CB633" s="58"/>
      <c r="CC633" s="58"/>
    </row>
    <row r="634" spans="15:81" s="37" customFormat="1" x14ac:dyDescent="0.35">
      <c r="O634" s="45"/>
      <c r="P634" s="58"/>
      <c r="Q634" s="58"/>
      <c r="R634" s="58"/>
      <c r="S634" s="58"/>
      <c r="T634" s="58"/>
      <c r="U634" s="59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8"/>
      <c r="BN634" s="58"/>
      <c r="BO634" s="58"/>
      <c r="BP634" s="58"/>
      <c r="BQ634" s="58"/>
      <c r="BR634" s="58"/>
      <c r="BS634" s="58"/>
      <c r="BT634" s="58"/>
      <c r="BU634" s="58"/>
      <c r="BV634" s="58"/>
      <c r="BW634" s="58"/>
      <c r="BX634" s="58"/>
      <c r="BY634" s="58"/>
      <c r="BZ634" s="58"/>
      <c r="CA634" s="58"/>
      <c r="CB634" s="58"/>
      <c r="CC634" s="58"/>
    </row>
    <row r="635" spans="15:81" s="37" customFormat="1" x14ac:dyDescent="0.35">
      <c r="O635" s="45"/>
      <c r="P635" s="58"/>
      <c r="Q635" s="58"/>
      <c r="R635" s="58"/>
      <c r="S635" s="58"/>
      <c r="T635" s="58"/>
      <c r="U635" s="59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8"/>
      <c r="BN635" s="58"/>
      <c r="BO635" s="58"/>
      <c r="BP635" s="58"/>
      <c r="BQ635" s="58"/>
      <c r="BR635" s="58"/>
      <c r="BS635" s="58"/>
      <c r="BT635" s="58"/>
      <c r="BU635" s="58"/>
      <c r="BV635" s="58"/>
      <c r="BW635" s="58"/>
      <c r="BX635" s="58"/>
      <c r="BY635" s="58"/>
      <c r="BZ635" s="58"/>
      <c r="CA635" s="58"/>
      <c r="CB635" s="58"/>
      <c r="CC635" s="58"/>
    </row>
    <row r="636" spans="15:81" s="37" customFormat="1" x14ac:dyDescent="0.35">
      <c r="O636" s="45"/>
      <c r="P636" s="58"/>
      <c r="Q636" s="58"/>
      <c r="R636" s="58"/>
      <c r="S636" s="58"/>
      <c r="T636" s="58"/>
      <c r="U636" s="59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  <c r="BM636" s="58"/>
      <c r="BN636" s="58"/>
      <c r="BO636" s="58"/>
      <c r="BP636" s="58"/>
      <c r="BQ636" s="58"/>
      <c r="BR636" s="58"/>
      <c r="BS636" s="58"/>
      <c r="BT636" s="58"/>
      <c r="BU636" s="58"/>
      <c r="BV636" s="58"/>
      <c r="BW636" s="58"/>
      <c r="BX636" s="58"/>
      <c r="BY636" s="58"/>
      <c r="BZ636" s="58"/>
      <c r="CA636" s="58"/>
      <c r="CB636" s="58"/>
      <c r="CC636" s="58"/>
    </row>
    <row r="637" spans="15:81" s="37" customFormat="1" x14ac:dyDescent="0.35">
      <c r="O637" s="45"/>
      <c r="P637" s="58"/>
      <c r="Q637" s="58"/>
      <c r="R637" s="58"/>
      <c r="S637" s="58"/>
      <c r="T637" s="58"/>
      <c r="U637" s="59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8"/>
      <c r="BN637" s="58"/>
      <c r="BO637" s="58"/>
      <c r="BP637" s="58"/>
      <c r="BQ637" s="58"/>
      <c r="BR637" s="58"/>
      <c r="BS637" s="58"/>
      <c r="BT637" s="58"/>
      <c r="BU637" s="58"/>
      <c r="BV637" s="58"/>
      <c r="BW637" s="58"/>
      <c r="BX637" s="58"/>
      <c r="BY637" s="58"/>
      <c r="BZ637" s="58"/>
      <c r="CA637" s="58"/>
      <c r="CB637" s="58"/>
      <c r="CC637" s="58"/>
    </row>
    <row r="638" spans="15:81" s="37" customFormat="1" x14ac:dyDescent="0.35">
      <c r="O638" s="45"/>
      <c r="P638" s="58"/>
      <c r="Q638" s="58"/>
      <c r="R638" s="58"/>
      <c r="S638" s="58"/>
      <c r="T638" s="58"/>
      <c r="U638" s="59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8"/>
      <c r="BQ638" s="58"/>
      <c r="BR638" s="58"/>
      <c r="BS638" s="58"/>
      <c r="BT638" s="58"/>
      <c r="BU638" s="58"/>
      <c r="BV638" s="58"/>
      <c r="BW638" s="58"/>
      <c r="BX638" s="58"/>
      <c r="BY638" s="58"/>
      <c r="BZ638" s="58"/>
      <c r="CA638" s="58"/>
      <c r="CB638" s="58"/>
      <c r="CC638" s="58"/>
    </row>
    <row r="639" spans="15:81" s="37" customFormat="1" x14ac:dyDescent="0.35">
      <c r="O639" s="45"/>
      <c r="P639" s="58"/>
      <c r="Q639" s="58"/>
      <c r="R639" s="58"/>
      <c r="S639" s="58"/>
      <c r="T639" s="58"/>
      <c r="U639" s="59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8"/>
      <c r="BQ639" s="58"/>
      <c r="BR639" s="58"/>
      <c r="BS639" s="58"/>
      <c r="BT639" s="58"/>
      <c r="BU639" s="58"/>
      <c r="BV639" s="58"/>
      <c r="BW639" s="58"/>
      <c r="BX639" s="58"/>
      <c r="BY639" s="58"/>
      <c r="BZ639" s="58"/>
      <c r="CA639" s="58"/>
      <c r="CB639" s="58"/>
      <c r="CC639" s="58"/>
    </row>
    <row r="640" spans="15:81" s="37" customFormat="1" x14ac:dyDescent="0.35">
      <c r="O640" s="45"/>
      <c r="P640" s="58"/>
      <c r="Q640" s="58"/>
      <c r="R640" s="58"/>
      <c r="S640" s="58"/>
      <c r="T640" s="58"/>
      <c r="U640" s="59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8"/>
      <c r="BQ640" s="58"/>
      <c r="BR640" s="58"/>
      <c r="BS640" s="58"/>
      <c r="BT640" s="58"/>
      <c r="BU640" s="58"/>
      <c r="BV640" s="58"/>
      <c r="BW640" s="58"/>
      <c r="BX640" s="58"/>
      <c r="BY640" s="58"/>
      <c r="BZ640" s="58"/>
      <c r="CA640" s="58"/>
      <c r="CB640" s="58"/>
      <c r="CC640" s="58"/>
    </row>
    <row r="641" spans="15:81" s="37" customFormat="1" x14ac:dyDescent="0.35">
      <c r="O641" s="45"/>
      <c r="P641" s="58"/>
      <c r="Q641" s="58"/>
      <c r="R641" s="58"/>
      <c r="S641" s="58"/>
      <c r="T641" s="58"/>
      <c r="U641" s="59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8"/>
      <c r="BQ641" s="58"/>
      <c r="BR641" s="58"/>
      <c r="BS641" s="58"/>
      <c r="BT641" s="58"/>
      <c r="BU641" s="58"/>
      <c r="BV641" s="58"/>
      <c r="BW641" s="58"/>
      <c r="BX641" s="58"/>
      <c r="BY641" s="58"/>
      <c r="BZ641" s="58"/>
      <c r="CA641" s="58"/>
      <c r="CB641" s="58"/>
      <c r="CC641" s="58"/>
    </row>
    <row r="642" spans="15:81" s="37" customFormat="1" x14ac:dyDescent="0.35">
      <c r="O642" s="45"/>
      <c r="P642" s="58"/>
      <c r="Q642" s="58"/>
      <c r="R642" s="58"/>
      <c r="S642" s="58"/>
      <c r="T642" s="58"/>
      <c r="U642" s="59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8"/>
      <c r="BQ642" s="58"/>
      <c r="BR642" s="58"/>
      <c r="BS642" s="58"/>
      <c r="BT642" s="58"/>
      <c r="BU642" s="58"/>
      <c r="BV642" s="58"/>
      <c r="BW642" s="58"/>
      <c r="BX642" s="58"/>
      <c r="BY642" s="58"/>
      <c r="BZ642" s="58"/>
      <c r="CA642" s="58"/>
      <c r="CB642" s="58"/>
      <c r="CC642" s="58"/>
    </row>
    <row r="643" spans="15:81" s="37" customFormat="1" x14ac:dyDescent="0.35">
      <c r="O643" s="45"/>
      <c r="P643" s="58"/>
      <c r="Q643" s="58"/>
      <c r="R643" s="58"/>
      <c r="S643" s="58"/>
      <c r="T643" s="58"/>
      <c r="U643" s="59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8"/>
      <c r="BN643" s="58"/>
      <c r="BO643" s="58"/>
      <c r="BP643" s="58"/>
      <c r="BQ643" s="58"/>
      <c r="BR643" s="58"/>
      <c r="BS643" s="58"/>
      <c r="BT643" s="58"/>
      <c r="BU643" s="58"/>
      <c r="BV643" s="58"/>
      <c r="BW643" s="58"/>
      <c r="BX643" s="58"/>
      <c r="BY643" s="58"/>
      <c r="BZ643" s="58"/>
      <c r="CA643" s="58"/>
      <c r="CB643" s="58"/>
      <c r="CC643" s="58"/>
    </row>
    <row r="644" spans="15:81" s="37" customFormat="1" x14ac:dyDescent="0.35">
      <c r="O644" s="45"/>
      <c r="P644" s="58"/>
      <c r="Q644" s="58"/>
      <c r="R644" s="58"/>
      <c r="S644" s="58"/>
      <c r="T644" s="58"/>
      <c r="U644" s="59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8"/>
      <c r="BN644" s="58"/>
      <c r="BO644" s="58"/>
      <c r="BP644" s="58"/>
      <c r="BQ644" s="58"/>
      <c r="BR644" s="58"/>
      <c r="BS644" s="58"/>
      <c r="BT644" s="58"/>
      <c r="BU644" s="58"/>
      <c r="BV644" s="58"/>
      <c r="BW644" s="58"/>
      <c r="BX644" s="58"/>
      <c r="BY644" s="58"/>
      <c r="BZ644" s="58"/>
      <c r="CA644" s="58"/>
      <c r="CB644" s="58"/>
      <c r="CC644" s="58"/>
    </row>
    <row r="645" spans="15:81" s="37" customFormat="1" x14ac:dyDescent="0.35">
      <c r="O645" s="45"/>
      <c r="P645" s="58"/>
      <c r="Q645" s="58"/>
      <c r="R645" s="58"/>
      <c r="S645" s="58"/>
      <c r="T645" s="58"/>
      <c r="U645" s="59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8"/>
      <c r="BN645" s="58"/>
      <c r="BO645" s="58"/>
      <c r="BP645" s="58"/>
      <c r="BQ645" s="58"/>
      <c r="BR645" s="58"/>
      <c r="BS645" s="58"/>
      <c r="BT645" s="58"/>
      <c r="BU645" s="58"/>
      <c r="BV645" s="58"/>
      <c r="BW645" s="58"/>
      <c r="BX645" s="58"/>
      <c r="BY645" s="58"/>
      <c r="BZ645" s="58"/>
      <c r="CA645" s="58"/>
      <c r="CB645" s="58"/>
      <c r="CC645" s="58"/>
    </row>
    <row r="646" spans="15:81" s="37" customFormat="1" x14ac:dyDescent="0.35">
      <c r="O646" s="45"/>
      <c r="P646" s="58"/>
      <c r="Q646" s="58"/>
      <c r="R646" s="58"/>
      <c r="S646" s="58"/>
      <c r="T646" s="58"/>
      <c r="U646" s="59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8"/>
      <c r="BN646" s="58"/>
      <c r="BO646" s="58"/>
      <c r="BP646" s="58"/>
      <c r="BQ646" s="58"/>
      <c r="BR646" s="58"/>
      <c r="BS646" s="58"/>
      <c r="BT646" s="58"/>
      <c r="BU646" s="58"/>
      <c r="BV646" s="58"/>
      <c r="BW646" s="58"/>
      <c r="BX646" s="58"/>
      <c r="BY646" s="58"/>
      <c r="BZ646" s="58"/>
      <c r="CA646" s="58"/>
      <c r="CB646" s="58"/>
      <c r="CC646" s="58"/>
    </row>
    <row r="647" spans="15:81" s="37" customFormat="1" x14ac:dyDescent="0.35">
      <c r="O647" s="45"/>
      <c r="P647" s="58"/>
      <c r="Q647" s="58"/>
      <c r="R647" s="58"/>
      <c r="S647" s="58"/>
      <c r="T647" s="58"/>
      <c r="U647" s="59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8"/>
      <c r="BN647" s="58"/>
      <c r="BO647" s="58"/>
      <c r="BP647" s="58"/>
      <c r="BQ647" s="58"/>
      <c r="BR647" s="58"/>
      <c r="BS647" s="58"/>
      <c r="BT647" s="58"/>
      <c r="BU647" s="58"/>
      <c r="BV647" s="58"/>
      <c r="BW647" s="58"/>
      <c r="BX647" s="58"/>
      <c r="BY647" s="58"/>
      <c r="BZ647" s="58"/>
      <c r="CA647" s="58"/>
      <c r="CB647" s="58"/>
      <c r="CC647" s="58"/>
    </row>
    <row r="648" spans="15:81" s="37" customFormat="1" x14ac:dyDescent="0.35">
      <c r="O648" s="45"/>
      <c r="P648" s="58"/>
      <c r="Q648" s="58"/>
      <c r="R648" s="58"/>
      <c r="S648" s="58"/>
      <c r="T648" s="58"/>
      <c r="U648" s="59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8"/>
      <c r="BN648" s="58"/>
      <c r="BO648" s="58"/>
      <c r="BP648" s="58"/>
      <c r="BQ648" s="58"/>
      <c r="BR648" s="58"/>
      <c r="BS648" s="58"/>
      <c r="BT648" s="58"/>
      <c r="BU648" s="58"/>
      <c r="BV648" s="58"/>
      <c r="BW648" s="58"/>
      <c r="BX648" s="58"/>
      <c r="BY648" s="58"/>
      <c r="BZ648" s="58"/>
      <c r="CA648" s="58"/>
      <c r="CB648" s="58"/>
      <c r="CC648" s="58"/>
    </row>
    <row r="649" spans="15:81" s="37" customFormat="1" x14ac:dyDescent="0.35">
      <c r="O649" s="45"/>
      <c r="P649" s="58"/>
      <c r="Q649" s="58"/>
      <c r="R649" s="58"/>
      <c r="S649" s="58"/>
      <c r="T649" s="58"/>
      <c r="U649" s="59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8"/>
      <c r="BN649" s="58"/>
      <c r="BO649" s="58"/>
      <c r="BP649" s="58"/>
      <c r="BQ649" s="58"/>
      <c r="BR649" s="58"/>
      <c r="BS649" s="58"/>
      <c r="BT649" s="58"/>
      <c r="BU649" s="58"/>
      <c r="BV649" s="58"/>
      <c r="BW649" s="58"/>
      <c r="BX649" s="58"/>
      <c r="BY649" s="58"/>
      <c r="BZ649" s="58"/>
      <c r="CA649" s="58"/>
      <c r="CB649" s="58"/>
      <c r="CC649" s="58"/>
    </row>
    <row r="650" spans="15:81" s="37" customFormat="1" x14ac:dyDescent="0.35">
      <c r="O650" s="45"/>
      <c r="P650" s="58"/>
      <c r="Q650" s="58"/>
      <c r="R650" s="58"/>
      <c r="S650" s="58"/>
      <c r="T650" s="58"/>
      <c r="U650" s="59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8"/>
      <c r="BN650" s="58"/>
      <c r="BO650" s="58"/>
      <c r="BP650" s="58"/>
      <c r="BQ650" s="58"/>
      <c r="BR650" s="58"/>
      <c r="BS650" s="58"/>
      <c r="BT650" s="58"/>
      <c r="BU650" s="58"/>
      <c r="BV650" s="58"/>
      <c r="BW650" s="58"/>
      <c r="BX650" s="58"/>
      <c r="BY650" s="58"/>
      <c r="BZ650" s="58"/>
      <c r="CA650" s="58"/>
      <c r="CB650" s="58"/>
      <c r="CC650" s="58"/>
    </row>
    <row r="651" spans="15:81" s="37" customFormat="1" x14ac:dyDescent="0.35">
      <c r="O651" s="45"/>
      <c r="P651" s="58"/>
      <c r="Q651" s="58"/>
      <c r="R651" s="58"/>
      <c r="S651" s="58"/>
      <c r="T651" s="58"/>
      <c r="U651" s="59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8"/>
      <c r="BN651" s="58"/>
      <c r="BO651" s="58"/>
      <c r="BP651" s="58"/>
      <c r="BQ651" s="58"/>
      <c r="BR651" s="58"/>
      <c r="BS651" s="58"/>
      <c r="BT651" s="58"/>
      <c r="BU651" s="58"/>
      <c r="BV651" s="58"/>
      <c r="BW651" s="58"/>
      <c r="BX651" s="58"/>
      <c r="BY651" s="58"/>
      <c r="BZ651" s="58"/>
      <c r="CA651" s="58"/>
      <c r="CB651" s="58"/>
      <c r="CC651" s="58"/>
    </row>
    <row r="652" spans="15:81" s="37" customFormat="1" x14ac:dyDescent="0.35">
      <c r="O652" s="45"/>
      <c r="P652" s="58"/>
      <c r="Q652" s="58"/>
      <c r="R652" s="58"/>
      <c r="S652" s="58"/>
      <c r="T652" s="58"/>
      <c r="U652" s="59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8"/>
      <c r="BN652" s="58"/>
      <c r="BO652" s="58"/>
      <c r="BP652" s="58"/>
      <c r="BQ652" s="58"/>
      <c r="BR652" s="58"/>
      <c r="BS652" s="58"/>
      <c r="BT652" s="58"/>
      <c r="BU652" s="58"/>
      <c r="BV652" s="58"/>
      <c r="BW652" s="58"/>
      <c r="BX652" s="58"/>
      <c r="BY652" s="58"/>
      <c r="BZ652" s="58"/>
      <c r="CA652" s="58"/>
      <c r="CB652" s="58"/>
      <c r="CC652" s="58"/>
    </row>
    <row r="653" spans="15:81" s="37" customFormat="1" x14ac:dyDescent="0.35">
      <c r="O653" s="45"/>
      <c r="P653" s="58"/>
      <c r="Q653" s="58"/>
      <c r="R653" s="58"/>
      <c r="S653" s="58"/>
      <c r="T653" s="58"/>
      <c r="U653" s="59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8"/>
      <c r="BN653" s="58"/>
      <c r="BO653" s="58"/>
      <c r="BP653" s="58"/>
      <c r="BQ653" s="58"/>
      <c r="BR653" s="58"/>
      <c r="BS653" s="58"/>
      <c r="BT653" s="58"/>
      <c r="BU653" s="58"/>
      <c r="BV653" s="58"/>
      <c r="BW653" s="58"/>
      <c r="BX653" s="58"/>
      <c r="BY653" s="58"/>
      <c r="BZ653" s="58"/>
      <c r="CA653" s="58"/>
      <c r="CB653" s="58"/>
      <c r="CC653" s="58"/>
    </row>
    <row r="654" spans="15:81" s="37" customFormat="1" x14ac:dyDescent="0.35">
      <c r="O654" s="45"/>
      <c r="P654" s="58"/>
      <c r="Q654" s="58"/>
      <c r="R654" s="58"/>
      <c r="S654" s="58"/>
      <c r="T654" s="58"/>
      <c r="U654" s="59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8"/>
      <c r="BN654" s="58"/>
      <c r="BO654" s="58"/>
      <c r="BP654" s="58"/>
      <c r="BQ654" s="58"/>
      <c r="BR654" s="58"/>
      <c r="BS654" s="58"/>
      <c r="BT654" s="58"/>
      <c r="BU654" s="58"/>
      <c r="BV654" s="58"/>
      <c r="BW654" s="58"/>
      <c r="BX654" s="58"/>
      <c r="BY654" s="58"/>
      <c r="BZ654" s="58"/>
      <c r="CA654" s="58"/>
      <c r="CB654" s="58"/>
      <c r="CC654" s="58"/>
    </row>
    <row r="655" spans="15:81" s="37" customFormat="1" x14ac:dyDescent="0.35">
      <c r="O655" s="45"/>
      <c r="P655" s="58"/>
      <c r="Q655" s="58"/>
      <c r="R655" s="58"/>
      <c r="S655" s="58"/>
      <c r="T655" s="58"/>
      <c r="U655" s="59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  <c r="BM655" s="58"/>
      <c r="BN655" s="58"/>
      <c r="BO655" s="58"/>
      <c r="BP655" s="58"/>
      <c r="BQ655" s="58"/>
      <c r="BR655" s="58"/>
      <c r="BS655" s="58"/>
      <c r="BT655" s="58"/>
      <c r="BU655" s="58"/>
      <c r="BV655" s="58"/>
      <c r="BW655" s="58"/>
      <c r="BX655" s="58"/>
      <c r="BY655" s="58"/>
      <c r="BZ655" s="58"/>
      <c r="CA655" s="58"/>
      <c r="CB655" s="58"/>
      <c r="CC655" s="58"/>
    </row>
    <row r="656" spans="15:81" s="37" customFormat="1" x14ac:dyDescent="0.35">
      <c r="O656" s="45"/>
      <c r="P656" s="58"/>
      <c r="Q656" s="58"/>
      <c r="R656" s="58"/>
      <c r="S656" s="58"/>
      <c r="T656" s="58"/>
      <c r="U656" s="59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8"/>
      <c r="BL656" s="58"/>
      <c r="BM656" s="58"/>
      <c r="BN656" s="58"/>
      <c r="BO656" s="58"/>
      <c r="BP656" s="58"/>
      <c r="BQ656" s="58"/>
      <c r="BR656" s="58"/>
      <c r="BS656" s="58"/>
      <c r="BT656" s="58"/>
      <c r="BU656" s="58"/>
      <c r="BV656" s="58"/>
      <c r="BW656" s="58"/>
      <c r="BX656" s="58"/>
      <c r="BY656" s="58"/>
      <c r="BZ656" s="58"/>
      <c r="CA656" s="58"/>
      <c r="CB656" s="58"/>
      <c r="CC656" s="58"/>
    </row>
    <row r="657" spans="15:81" s="37" customFormat="1" x14ac:dyDescent="0.35">
      <c r="O657" s="45"/>
      <c r="P657" s="58"/>
      <c r="Q657" s="58"/>
      <c r="R657" s="58"/>
      <c r="S657" s="58"/>
      <c r="T657" s="58"/>
      <c r="U657" s="59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8"/>
      <c r="BL657" s="58"/>
      <c r="BM657" s="58"/>
      <c r="BN657" s="58"/>
      <c r="BO657" s="58"/>
      <c r="BP657" s="58"/>
      <c r="BQ657" s="58"/>
      <c r="BR657" s="58"/>
      <c r="BS657" s="58"/>
      <c r="BT657" s="58"/>
      <c r="BU657" s="58"/>
      <c r="BV657" s="58"/>
      <c r="BW657" s="58"/>
      <c r="BX657" s="58"/>
      <c r="BY657" s="58"/>
      <c r="BZ657" s="58"/>
      <c r="CA657" s="58"/>
      <c r="CB657" s="58"/>
      <c r="CC657" s="58"/>
    </row>
    <row r="658" spans="15:81" s="37" customFormat="1" x14ac:dyDescent="0.35">
      <c r="O658" s="45"/>
      <c r="P658" s="58"/>
      <c r="Q658" s="58"/>
      <c r="R658" s="58"/>
      <c r="S658" s="58"/>
      <c r="T658" s="58"/>
      <c r="U658" s="59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8"/>
      <c r="BL658" s="58"/>
      <c r="BM658" s="58"/>
      <c r="BN658" s="58"/>
      <c r="BO658" s="58"/>
      <c r="BP658" s="58"/>
      <c r="BQ658" s="58"/>
      <c r="BR658" s="58"/>
      <c r="BS658" s="58"/>
      <c r="BT658" s="58"/>
      <c r="BU658" s="58"/>
      <c r="BV658" s="58"/>
      <c r="BW658" s="58"/>
      <c r="BX658" s="58"/>
      <c r="BY658" s="58"/>
      <c r="BZ658" s="58"/>
      <c r="CA658" s="58"/>
      <c r="CB658" s="58"/>
      <c r="CC658" s="58"/>
    </row>
    <row r="659" spans="15:81" s="37" customFormat="1" x14ac:dyDescent="0.35">
      <c r="O659" s="45"/>
      <c r="P659" s="58"/>
      <c r="Q659" s="58"/>
      <c r="R659" s="58"/>
      <c r="S659" s="58"/>
      <c r="T659" s="58"/>
      <c r="U659" s="59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  <c r="BM659" s="58"/>
      <c r="BN659" s="58"/>
      <c r="BO659" s="58"/>
      <c r="BP659" s="58"/>
      <c r="BQ659" s="58"/>
      <c r="BR659" s="58"/>
      <c r="BS659" s="58"/>
      <c r="BT659" s="58"/>
      <c r="BU659" s="58"/>
      <c r="BV659" s="58"/>
      <c r="BW659" s="58"/>
      <c r="BX659" s="58"/>
      <c r="BY659" s="58"/>
      <c r="BZ659" s="58"/>
      <c r="CA659" s="58"/>
      <c r="CB659" s="58"/>
      <c r="CC659" s="58"/>
    </row>
    <row r="660" spans="15:81" s="37" customFormat="1" x14ac:dyDescent="0.35">
      <c r="O660" s="45"/>
      <c r="P660" s="58"/>
      <c r="Q660" s="58"/>
      <c r="R660" s="58"/>
      <c r="S660" s="58"/>
      <c r="T660" s="58"/>
      <c r="U660" s="59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  <c r="BM660" s="58"/>
      <c r="BN660" s="58"/>
      <c r="BO660" s="58"/>
      <c r="BP660" s="58"/>
      <c r="BQ660" s="58"/>
      <c r="BR660" s="58"/>
      <c r="BS660" s="58"/>
      <c r="BT660" s="58"/>
      <c r="BU660" s="58"/>
      <c r="BV660" s="58"/>
      <c r="BW660" s="58"/>
      <c r="BX660" s="58"/>
      <c r="BY660" s="58"/>
      <c r="BZ660" s="58"/>
      <c r="CA660" s="58"/>
      <c r="CB660" s="58"/>
      <c r="CC660" s="58"/>
    </row>
    <row r="661" spans="15:81" s="37" customFormat="1" x14ac:dyDescent="0.35">
      <c r="O661" s="45"/>
      <c r="P661" s="58"/>
      <c r="Q661" s="58"/>
      <c r="R661" s="58"/>
      <c r="S661" s="58"/>
      <c r="T661" s="58"/>
      <c r="U661" s="59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  <c r="BM661" s="58"/>
      <c r="BN661" s="58"/>
      <c r="BO661" s="58"/>
      <c r="BP661" s="58"/>
      <c r="BQ661" s="58"/>
      <c r="BR661" s="58"/>
      <c r="BS661" s="58"/>
      <c r="BT661" s="58"/>
      <c r="BU661" s="58"/>
      <c r="BV661" s="58"/>
      <c r="BW661" s="58"/>
      <c r="BX661" s="58"/>
      <c r="BY661" s="58"/>
      <c r="BZ661" s="58"/>
      <c r="CA661" s="58"/>
      <c r="CB661" s="58"/>
      <c r="CC661" s="58"/>
    </row>
    <row r="662" spans="15:81" s="37" customFormat="1" x14ac:dyDescent="0.35">
      <c r="O662" s="45"/>
      <c r="P662" s="58"/>
      <c r="Q662" s="58"/>
      <c r="R662" s="58"/>
      <c r="S662" s="58"/>
      <c r="T662" s="58"/>
      <c r="U662" s="59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  <c r="BM662" s="58"/>
      <c r="BN662" s="58"/>
      <c r="BO662" s="58"/>
      <c r="BP662" s="58"/>
      <c r="BQ662" s="58"/>
      <c r="BR662" s="58"/>
      <c r="BS662" s="58"/>
      <c r="BT662" s="58"/>
      <c r="BU662" s="58"/>
      <c r="BV662" s="58"/>
      <c r="BW662" s="58"/>
      <c r="BX662" s="58"/>
      <c r="BY662" s="58"/>
      <c r="BZ662" s="58"/>
      <c r="CA662" s="58"/>
      <c r="CB662" s="58"/>
      <c r="CC662" s="58"/>
    </row>
    <row r="663" spans="15:81" s="37" customFormat="1" x14ac:dyDescent="0.35">
      <c r="O663" s="45"/>
      <c r="P663" s="58"/>
      <c r="Q663" s="58"/>
      <c r="R663" s="58"/>
      <c r="S663" s="58"/>
      <c r="T663" s="58"/>
      <c r="U663" s="59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58"/>
      <c r="BB663" s="58"/>
      <c r="BC663" s="58"/>
      <c r="BD663" s="58"/>
      <c r="BE663" s="58"/>
      <c r="BF663" s="58"/>
      <c r="BG663" s="58"/>
      <c r="BH663" s="58"/>
      <c r="BI663" s="58"/>
      <c r="BJ663" s="58"/>
      <c r="BK663" s="58"/>
      <c r="BL663" s="58"/>
      <c r="BM663" s="58"/>
      <c r="BN663" s="58"/>
      <c r="BO663" s="58"/>
      <c r="BP663" s="58"/>
      <c r="BQ663" s="58"/>
      <c r="BR663" s="58"/>
      <c r="BS663" s="58"/>
      <c r="BT663" s="58"/>
      <c r="BU663" s="58"/>
      <c r="BV663" s="58"/>
      <c r="BW663" s="58"/>
      <c r="BX663" s="58"/>
      <c r="BY663" s="58"/>
      <c r="BZ663" s="58"/>
      <c r="CA663" s="58"/>
      <c r="CB663" s="58"/>
      <c r="CC663" s="58"/>
    </row>
    <row r="664" spans="15:81" s="37" customFormat="1" x14ac:dyDescent="0.35">
      <c r="O664" s="45"/>
      <c r="P664" s="58"/>
      <c r="Q664" s="58"/>
      <c r="R664" s="58"/>
      <c r="S664" s="58"/>
      <c r="T664" s="58"/>
      <c r="U664" s="59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  <c r="BM664" s="58"/>
      <c r="BN664" s="58"/>
      <c r="BO664" s="58"/>
      <c r="BP664" s="58"/>
      <c r="BQ664" s="58"/>
      <c r="BR664" s="58"/>
      <c r="BS664" s="58"/>
      <c r="BT664" s="58"/>
      <c r="BU664" s="58"/>
      <c r="BV664" s="58"/>
      <c r="BW664" s="58"/>
      <c r="BX664" s="58"/>
      <c r="BY664" s="58"/>
      <c r="BZ664" s="58"/>
      <c r="CA664" s="58"/>
      <c r="CB664" s="58"/>
      <c r="CC664" s="58"/>
    </row>
    <row r="665" spans="15:81" s="37" customFormat="1" x14ac:dyDescent="0.35">
      <c r="O665" s="45"/>
      <c r="P665" s="58"/>
      <c r="Q665" s="58"/>
      <c r="R665" s="58"/>
      <c r="S665" s="58"/>
      <c r="T665" s="58"/>
      <c r="U665" s="59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  <c r="BM665" s="58"/>
      <c r="BN665" s="58"/>
      <c r="BO665" s="58"/>
      <c r="BP665" s="58"/>
      <c r="BQ665" s="58"/>
      <c r="BR665" s="58"/>
      <c r="BS665" s="58"/>
      <c r="BT665" s="58"/>
      <c r="BU665" s="58"/>
      <c r="BV665" s="58"/>
      <c r="BW665" s="58"/>
      <c r="BX665" s="58"/>
      <c r="BY665" s="58"/>
      <c r="BZ665" s="58"/>
      <c r="CA665" s="58"/>
      <c r="CB665" s="58"/>
      <c r="CC665" s="58"/>
    </row>
    <row r="666" spans="15:81" s="37" customFormat="1" x14ac:dyDescent="0.35">
      <c r="O666" s="45"/>
      <c r="P666" s="58"/>
      <c r="Q666" s="58"/>
      <c r="R666" s="58"/>
      <c r="S666" s="58"/>
      <c r="T666" s="58"/>
      <c r="U666" s="59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  <c r="BM666" s="58"/>
      <c r="BN666" s="58"/>
      <c r="BO666" s="58"/>
      <c r="BP666" s="58"/>
      <c r="BQ666" s="58"/>
      <c r="BR666" s="58"/>
      <c r="BS666" s="58"/>
      <c r="BT666" s="58"/>
      <c r="BU666" s="58"/>
      <c r="BV666" s="58"/>
      <c r="BW666" s="58"/>
      <c r="BX666" s="58"/>
      <c r="BY666" s="58"/>
      <c r="BZ666" s="58"/>
      <c r="CA666" s="58"/>
      <c r="CB666" s="58"/>
      <c r="CC666" s="58"/>
    </row>
    <row r="667" spans="15:81" s="37" customFormat="1" x14ac:dyDescent="0.35">
      <c r="O667" s="45"/>
      <c r="P667" s="58"/>
      <c r="Q667" s="58"/>
      <c r="R667" s="58"/>
      <c r="S667" s="58"/>
      <c r="T667" s="58"/>
      <c r="U667" s="59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  <c r="BM667" s="58"/>
      <c r="BN667" s="58"/>
      <c r="BO667" s="58"/>
      <c r="BP667" s="58"/>
      <c r="BQ667" s="58"/>
      <c r="BR667" s="58"/>
      <c r="BS667" s="58"/>
      <c r="BT667" s="58"/>
      <c r="BU667" s="58"/>
      <c r="BV667" s="58"/>
      <c r="BW667" s="58"/>
      <c r="BX667" s="58"/>
      <c r="BY667" s="58"/>
      <c r="BZ667" s="58"/>
      <c r="CA667" s="58"/>
      <c r="CB667" s="58"/>
      <c r="CC667" s="58"/>
    </row>
    <row r="668" spans="15:81" s="37" customFormat="1" x14ac:dyDescent="0.35">
      <c r="O668" s="45"/>
      <c r="P668" s="58"/>
      <c r="Q668" s="58"/>
      <c r="R668" s="58"/>
      <c r="S668" s="58"/>
      <c r="T668" s="58"/>
      <c r="U668" s="59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  <c r="BM668" s="58"/>
      <c r="BN668" s="58"/>
      <c r="BO668" s="58"/>
      <c r="BP668" s="58"/>
      <c r="BQ668" s="58"/>
      <c r="BR668" s="58"/>
      <c r="BS668" s="58"/>
      <c r="BT668" s="58"/>
      <c r="BU668" s="58"/>
      <c r="BV668" s="58"/>
      <c r="BW668" s="58"/>
      <c r="BX668" s="58"/>
      <c r="BY668" s="58"/>
      <c r="BZ668" s="58"/>
      <c r="CA668" s="58"/>
      <c r="CB668" s="58"/>
      <c r="CC668" s="58"/>
    </row>
    <row r="669" spans="15:81" s="37" customFormat="1" x14ac:dyDescent="0.35">
      <c r="O669" s="45"/>
      <c r="P669" s="58"/>
      <c r="Q669" s="58"/>
      <c r="R669" s="58"/>
      <c r="S669" s="58"/>
      <c r="T669" s="58"/>
      <c r="U669" s="59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8"/>
      <c r="BL669" s="58"/>
      <c r="BM669" s="58"/>
      <c r="BN669" s="58"/>
      <c r="BO669" s="58"/>
      <c r="BP669" s="58"/>
      <c r="BQ669" s="58"/>
      <c r="BR669" s="58"/>
      <c r="BS669" s="58"/>
      <c r="BT669" s="58"/>
      <c r="BU669" s="58"/>
      <c r="BV669" s="58"/>
      <c r="BW669" s="58"/>
      <c r="BX669" s="58"/>
      <c r="BY669" s="58"/>
      <c r="BZ669" s="58"/>
      <c r="CA669" s="58"/>
      <c r="CB669" s="58"/>
      <c r="CC669" s="58"/>
    </row>
    <row r="670" spans="15:81" s="37" customFormat="1" x14ac:dyDescent="0.35">
      <c r="O670" s="45"/>
      <c r="P670" s="58"/>
      <c r="Q670" s="58"/>
      <c r="R670" s="58"/>
      <c r="S670" s="58"/>
      <c r="T670" s="58"/>
      <c r="U670" s="59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8"/>
      <c r="BL670" s="58"/>
      <c r="BM670" s="58"/>
      <c r="BN670" s="58"/>
      <c r="BO670" s="58"/>
      <c r="BP670" s="58"/>
      <c r="BQ670" s="58"/>
      <c r="BR670" s="58"/>
      <c r="BS670" s="58"/>
      <c r="BT670" s="58"/>
      <c r="BU670" s="58"/>
      <c r="BV670" s="58"/>
      <c r="BW670" s="58"/>
      <c r="BX670" s="58"/>
      <c r="BY670" s="58"/>
      <c r="BZ670" s="58"/>
      <c r="CA670" s="58"/>
      <c r="CB670" s="58"/>
      <c r="CC670" s="58"/>
    </row>
    <row r="671" spans="15:81" s="37" customFormat="1" x14ac:dyDescent="0.35">
      <c r="O671" s="45"/>
      <c r="P671" s="58"/>
      <c r="Q671" s="58"/>
      <c r="R671" s="58"/>
      <c r="S671" s="58"/>
      <c r="T671" s="58"/>
      <c r="U671" s="59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8"/>
      <c r="BL671" s="58"/>
      <c r="BM671" s="58"/>
      <c r="BN671" s="58"/>
      <c r="BO671" s="58"/>
      <c r="BP671" s="58"/>
      <c r="BQ671" s="58"/>
      <c r="BR671" s="58"/>
      <c r="BS671" s="58"/>
      <c r="BT671" s="58"/>
      <c r="BU671" s="58"/>
      <c r="BV671" s="58"/>
      <c r="BW671" s="58"/>
      <c r="BX671" s="58"/>
      <c r="BY671" s="58"/>
      <c r="BZ671" s="58"/>
      <c r="CA671" s="58"/>
      <c r="CB671" s="58"/>
      <c r="CC671" s="58"/>
    </row>
    <row r="672" spans="15:81" s="37" customFormat="1" x14ac:dyDescent="0.35">
      <c r="O672" s="45"/>
      <c r="P672" s="58"/>
      <c r="Q672" s="58"/>
      <c r="R672" s="58"/>
      <c r="S672" s="58"/>
      <c r="T672" s="58"/>
      <c r="U672" s="59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8"/>
      <c r="BL672" s="58"/>
      <c r="BM672" s="58"/>
      <c r="BN672" s="58"/>
      <c r="BO672" s="58"/>
      <c r="BP672" s="58"/>
      <c r="BQ672" s="58"/>
      <c r="BR672" s="58"/>
      <c r="BS672" s="58"/>
      <c r="BT672" s="58"/>
      <c r="BU672" s="58"/>
      <c r="BV672" s="58"/>
      <c r="BW672" s="58"/>
      <c r="BX672" s="58"/>
      <c r="BY672" s="58"/>
      <c r="BZ672" s="58"/>
      <c r="CA672" s="58"/>
      <c r="CB672" s="58"/>
      <c r="CC672" s="58"/>
    </row>
    <row r="673" spans="15:81" s="37" customFormat="1" x14ac:dyDescent="0.35">
      <c r="O673" s="45"/>
      <c r="P673" s="58"/>
      <c r="Q673" s="58"/>
      <c r="R673" s="58"/>
      <c r="S673" s="58"/>
      <c r="T673" s="58"/>
      <c r="U673" s="59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8"/>
      <c r="BL673" s="58"/>
      <c r="BM673" s="58"/>
      <c r="BN673" s="58"/>
      <c r="BO673" s="58"/>
      <c r="BP673" s="58"/>
      <c r="BQ673" s="58"/>
      <c r="BR673" s="58"/>
      <c r="BS673" s="58"/>
      <c r="BT673" s="58"/>
      <c r="BU673" s="58"/>
      <c r="BV673" s="58"/>
      <c r="BW673" s="58"/>
      <c r="BX673" s="58"/>
      <c r="BY673" s="58"/>
      <c r="BZ673" s="58"/>
      <c r="CA673" s="58"/>
      <c r="CB673" s="58"/>
      <c r="CC673" s="58"/>
    </row>
    <row r="674" spans="15:81" s="37" customFormat="1" x14ac:dyDescent="0.35">
      <c r="O674" s="45"/>
      <c r="P674" s="58"/>
      <c r="Q674" s="58"/>
      <c r="R674" s="58"/>
      <c r="S674" s="58"/>
      <c r="T674" s="58"/>
      <c r="U674" s="59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  <c r="BM674" s="58"/>
      <c r="BN674" s="58"/>
      <c r="BO674" s="58"/>
      <c r="BP674" s="58"/>
      <c r="BQ674" s="58"/>
      <c r="BR674" s="58"/>
      <c r="BS674" s="58"/>
      <c r="BT674" s="58"/>
      <c r="BU674" s="58"/>
      <c r="BV674" s="58"/>
      <c r="BW674" s="58"/>
      <c r="BX674" s="58"/>
      <c r="BY674" s="58"/>
      <c r="BZ674" s="58"/>
      <c r="CA674" s="58"/>
      <c r="CB674" s="58"/>
      <c r="CC674" s="58"/>
    </row>
    <row r="675" spans="15:81" s="37" customFormat="1" x14ac:dyDescent="0.35">
      <c r="O675" s="45"/>
      <c r="P675" s="58"/>
      <c r="Q675" s="58"/>
      <c r="R675" s="58"/>
      <c r="S675" s="58"/>
      <c r="T675" s="58"/>
      <c r="U675" s="59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8"/>
      <c r="BL675" s="58"/>
      <c r="BM675" s="58"/>
      <c r="BN675" s="58"/>
      <c r="BO675" s="58"/>
      <c r="BP675" s="58"/>
      <c r="BQ675" s="58"/>
      <c r="BR675" s="58"/>
      <c r="BS675" s="58"/>
      <c r="BT675" s="58"/>
      <c r="BU675" s="58"/>
      <c r="BV675" s="58"/>
      <c r="BW675" s="58"/>
      <c r="BX675" s="58"/>
      <c r="BY675" s="58"/>
      <c r="BZ675" s="58"/>
      <c r="CA675" s="58"/>
      <c r="CB675" s="58"/>
      <c r="CC675" s="58"/>
    </row>
    <row r="676" spans="15:81" s="37" customFormat="1" x14ac:dyDescent="0.35">
      <c r="O676" s="45"/>
      <c r="P676" s="58"/>
      <c r="Q676" s="58"/>
      <c r="R676" s="58"/>
      <c r="S676" s="58"/>
      <c r="T676" s="58"/>
      <c r="U676" s="59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  <c r="AT676" s="58"/>
      <c r="AU676" s="58"/>
      <c r="AV676" s="58"/>
      <c r="AW676" s="58"/>
      <c r="AX676" s="58"/>
      <c r="AY676" s="58"/>
      <c r="AZ676" s="58"/>
      <c r="BA676" s="58"/>
      <c r="BB676" s="58"/>
      <c r="BC676" s="58"/>
      <c r="BD676" s="58"/>
      <c r="BE676" s="58"/>
      <c r="BF676" s="58"/>
      <c r="BG676" s="58"/>
      <c r="BH676" s="58"/>
      <c r="BI676" s="58"/>
      <c r="BJ676" s="58"/>
      <c r="BK676" s="58"/>
      <c r="BL676" s="58"/>
      <c r="BM676" s="58"/>
      <c r="BN676" s="58"/>
      <c r="BO676" s="58"/>
      <c r="BP676" s="58"/>
      <c r="BQ676" s="58"/>
      <c r="BR676" s="58"/>
      <c r="BS676" s="58"/>
      <c r="BT676" s="58"/>
      <c r="BU676" s="58"/>
      <c r="BV676" s="58"/>
      <c r="BW676" s="58"/>
      <c r="BX676" s="58"/>
      <c r="BY676" s="58"/>
      <c r="BZ676" s="58"/>
      <c r="CA676" s="58"/>
      <c r="CB676" s="58"/>
      <c r="CC676" s="58"/>
    </row>
    <row r="677" spans="15:81" s="37" customFormat="1" x14ac:dyDescent="0.35">
      <c r="O677" s="45"/>
      <c r="P677" s="58"/>
      <c r="Q677" s="58"/>
      <c r="R677" s="58"/>
      <c r="S677" s="58"/>
      <c r="T677" s="58"/>
      <c r="U677" s="59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8"/>
      <c r="BL677" s="58"/>
      <c r="BM677" s="58"/>
      <c r="BN677" s="58"/>
      <c r="BO677" s="58"/>
      <c r="BP677" s="58"/>
      <c r="BQ677" s="58"/>
      <c r="BR677" s="58"/>
      <c r="BS677" s="58"/>
      <c r="BT677" s="58"/>
      <c r="BU677" s="58"/>
      <c r="BV677" s="58"/>
      <c r="BW677" s="58"/>
      <c r="BX677" s="58"/>
      <c r="BY677" s="58"/>
      <c r="BZ677" s="58"/>
      <c r="CA677" s="58"/>
      <c r="CB677" s="58"/>
      <c r="CC677" s="58"/>
    </row>
    <row r="678" spans="15:81" s="37" customFormat="1" x14ac:dyDescent="0.35">
      <c r="O678" s="45"/>
      <c r="P678" s="58"/>
      <c r="Q678" s="58"/>
      <c r="R678" s="58"/>
      <c r="S678" s="58"/>
      <c r="T678" s="58"/>
      <c r="U678" s="59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8"/>
      <c r="BL678" s="58"/>
      <c r="BM678" s="58"/>
      <c r="BN678" s="58"/>
      <c r="BO678" s="58"/>
      <c r="BP678" s="58"/>
      <c r="BQ678" s="58"/>
      <c r="BR678" s="58"/>
      <c r="BS678" s="58"/>
      <c r="BT678" s="58"/>
      <c r="BU678" s="58"/>
      <c r="BV678" s="58"/>
      <c r="BW678" s="58"/>
      <c r="BX678" s="58"/>
      <c r="BY678" s="58"/>
      <c r="BZ678" s="58"/>
      <c r="CA678" s="58"/>
      <c r="CB678" s="58"/>
      <c r="CC678" s="58"/>
    </row>
    <row r="679" spans="15:81" s="37" customFormat="1" x14ac:dyDescent="0.35">
      <c r="O679" s="45"/>
      <c r="P679" s="58"/>
      <c r="Q679" s="58"/>
      <c r="R679" s="58"/>
      <c r="S679" s="58"/>
      <c r="T679" s="58"/>
      <c r="U679" s="59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8"/>
      <c r="BL679" s="58"/>
      <c r="BM679" s="58"/>
      <c r="BN679" s="58"/>
      <c r="BO679" s="58"/>
      <c r="BP679" s="58"/>
      <c r="BQ679" s="58"/>
      <c r="BR679" s="58"/>
      <c r="BS679" s="58"/>
      <c r="BT679" s="58"/>
      <c r="BU679" s="58"/>
      <c r="BV679" s="58"/>
      <c r="BW679" s="58"/>
      <c r="BX679" s="58"/>
      <c r="BY679" s="58"/>
      <c r="BZ679" s="58"/>
      <c r="CA679" s="58"/>
      <c r="CB679" s="58"/>
      <c r="CC679" s="58"/>
    </row>
    <row r="680" spans="15:81" s="37" customFormat="1" x14ac:dyDescent="0.35">
      <c r="O680" s="45"/>
      <c r="P680" s="58"/>
      <c r="Q680" s="58"/>
      <c r="R680" s="58"/>
      <c r="S680" s="58"/>
      <c r="T680" s="58"/>
      <c r="U680" s="59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8"/>
      <c r="BL680" s="58"/>
      <c r="BM680" s="58"/>
      <c r="BN680" s="58"/>
      <c r="BO680" s="58"/>
      <c r="BP680" s="58"/>
      <c r="BQ680" s="58"/>
      <c r="BR680" s="58"/>
      <c r="BS680" s="58"/>
      <c r="BT680" s="58"/>
      <c r="BU680" s="58"/>
      <c r="BV680" s="58"/>
      <c r="BW680" s="58"/>
      <c r="BX680" s="58"/>
      <c r="BY680" s="58"/>
      <c r="BZ680" s="58"/>
      <c r="CA680" s="58"/>
      <c r="CB680" s="58"/>
      <c r="CC680" s="58"/>
    </row>
    <row r="681" spans="15:81" s="37" customFormat="1" x14ac:dyDescent="0.35">
      <c r="O681" s="45"/>
      <c r="P681" s="58"/>
      <c r="Q681" s="58"/>
      <c r="R681" s="58"/>
      <c r="S681" s="58"/>
      <c r="T681" s="58"/>
      <c r="U681" s="59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8"/>
      <c r="BL681" s="58"/>
      <c r="BM681" s="58"/>
      <c r="BN681" s="58"/>
      <c r="BO681" s="58"/>
      <c r="BP681" s="58"/>
      <c r="BQ681" s="58"/>
      <c r="BR681" s="58"/>
      <c r="BS681" s="58"/>
      <c r="BT681" s="58"/>
      <c r="BU681" s="58"/>
      <c r="BV681" s="58"/>
      <c r="BW681" s="58"/>
      <c r="BX681" s="58"/>
      <c r="BY681" s="58"/>
      <c r="BZ681" s="58"/>
      <c r="CA681" s="58"/>
      <c r="CB681" s="58"/>
      <c r="CC681" s="58"/>
    </row>
    <row r="682" spans="15:81" s="37" customFormat="1" x14ac:dyDescent="0.35">
      <c r="O682" s="45"/>
      <c r="P682" s="58"/>
      <c r="Q682" s="58"/>
      <c r="R682" s="58"/>
      <c r="S682" s="58"/>
      <c r="T682" s="58"/>
      <c r="U682" s="59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8"/>
      <c r="BL682" s="58"/>
      <c r="BM682" s="58"/>
      <c r="BN682" s="58"/>
      <c r="BO682" s="58"/>
      <c r="BP682" s="58"/>
      <c r="BQ682" s="58"/>
      <c r="BR682" s="58"/>
      <c r="BS682" s="58"/>
      <c r="BT682" s="58"/>
      <c r="BU682" s="58"/>
      <c r="BV682" s="58"/>
      <c r="BW682" s="58"/>
      <c r="BX682" s="58"/>
      <c r="BY682" s="58"/>
      <c r="BZ682" s="58"/>
      <c r="CA682" s="58"/>
      <c r="CB682" s="58"/>
      <c r="CC682" s="58"/>
    </row>
    <row r="683" spans="15:81" s="37" customFormat="1" x14ac:dyDescent="0.35">
      <c r="O683" s="45"/>
      <c r="P683" s="58"/>
      <c r="Q683" s="58"/>
      <c r="R683" s="58"/>
      <c r="S683" s="58"/>
      <c r="T683" s="58"/>
      <c r="U683" s="59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  <c r="BM683" s="58"/>
      <c r="BN683" s="58"/>
      <c r="BO683" s="58"/>
      <c r="BP683" s="58"/>
      <c r="BQ683" s="58"/>
      <c r="BR683" s="58"/>
      <c r="BS683" s="58"/>
      <c r="BT683" s="58"/>
      <c r="BU683" s="58"/>
      <c r="BV683" s="58"/>
      <c r="BW683" s="58"/>
      <c r="BX683" s="58"/>
      <c r="BY683" s="58"/>
      <c r="BZ683" s="58"/>
      <c r="CA683" s="58"/>
      <c r="CB683" s="58"/>
      <c r="CC683" s="58"/>
    </row>
    <row r="684" spans="15:81" s="37" customFormat="1" x14ac:dyDescent="0.35">
      <c r="O684" s="45"/>
      <c r="P684" s="58"/>
      <c r="Q684" s="58"/>
      <c r="R684" s="58"/>
      <c r="S684" s="58"/>
      <c r="T684" s="58"/>
      <c r="U684" s="59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  <c r="BM684" s="58"/>
      <c r="BN684" s="58"/>
      <c r="BO684" s="58"/>
      <c r="BP684" s="58"/>
      <c r="BQ684" s="58"/>
      <c r="BR684" s="58"/>
      <c r="BS684" s="58"/>
      <c r="BT684" s="58"/>
      <c r="BU684" s="58"/>
      <c r="BV684" s="58"/>
      <c r="BW684" s="58"/>
      <c r="BX684" s="58"/>
      <c r="BY684" s="58"/>
      <c r="BZ684" s="58"/>
      <c r="CA684" s="58"/>
      <c r="CB684" s="58"/>
      <c r="CC684" s="58"/>
    </row>
    <row r="685" spans="15:81" s="37" customFormat="1" x14ac:dyDescent="0.35">
      <c r="O685" s="45"/>
      <c r="P685" s="58"/>
      <c r="Q685" s="58"/>
      <c r="R685" s="58"/>
      <c r="S685" s="58"/>
      <c r="T685" s="58"/>
      <c r="U685" s="59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  <c r="BM685" s="58"/>
      <c r="BN685" s="58"/>
      <c r="BO685" s="58"/>
      <c r="BP685" s="58"/>
      <c r="BQ685" s="58"/>
      <c r="BR685" s="58"/>
      <c r="BS685" s="58"/>
      <c r="BT685" s="58"/>
      <c r="BU685" s="58"/>
      <c r="BV685" s="58"/>
      <c r="BW685" s="58"/>
      <c r="BX685" s="58"/>
      <c r="BY685" s="58"/>
      <c r="BZ685" s="58"/>
      <c r="CA685" s="58"/>
      <c r="CB685" s="58"/>
      <c r="CC685" s="58"/>
    </row>
    <row r="686" spans="15:81" s="37" customFormat="1" x14ac:dyDescent="0.35">
      <c r="O686" s="45"/>
      <c r="P686" s="58"/>
      <c r="Q686" s="58"/>
      <c r="R686" s="58"/>
      <c r="S686" s="58"/>
      <c r="T686" s="58"/>
      <c r="U686" s="59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  <c r="BM686" s="58"/>
      <c r="BN686" s="58"/>
      <c r="BO686" s="58"/>
      <c r="BP686" s="58"/>
      <c r="BQ686" s="58"/>
      <c r="BR686" s="58"/>
      <c r="BS686" s="58"/>
      <c r="BT686" s="58"/>
      <c r="BU686" s="58"/>
      <c r="BV686" s="58"/>
      <c r="BW686" s="58"/>
      <c r="BX686" s="58"/>
      <c r="BY686" s="58"/>
      <c r="BZ686" s="58"/>
      <c r="CA686" s="58"/>
      <c r="CB686" s="58"/>
      <c r="CC686" s="58"/>
    </row>
    <row r="687" spans="15:81" s="37" customFormat="1" x14ac:dyDescent="0.35">
      <c r="O687" s="45"/>
      <c r="P687" s="58"/>
      <c r="Q687" s="58"/>
      <c r="R687" s="58"/>
      <c r="S687" s="58"/>
      <c r="T687" s="58"/>
      <c r="U687" s="59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  <c r="BM687" s="58"/>
      <c r="BN687" s="58"/>
      <c r="BO687" s="58"/>
      <c r="BP687" s="58"/>
      <c r="BQ687" s="58"/>
      <c r="BR687" s="58"/>
      <c r="BS687" s="58"/>
      <c r="BT687" s="58"/>
      <c r="BU687" s="58"/>
      <c r="BV687" s="58"/>
      <c r="BW687" s="58"/>
      <c r="BX687" s="58"/>
      <c r="BY687" s="58"/>
      <c r="BZ687" s="58"/>
      <c r="CA687" s="58"/>
      <c r="CB687" s="58"/>
      <c r="CC687" s="58"/>
    </row>
    <row r="688" spans="15:81" s="37" customFormat="1" x14ac:dyDescent="0.35">
      <c r="O688" s="45"/>
      <c r="P688" s="58"/>
      <c r="Q688" s="58"/>
      <c r="R688" s="58"/>
      <c r="S688" s="58"/>
      <c r="T688" s="58"/>
      <c r="U688" s="59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8"/>
      <c r="BN688" s="58"/>
      <c r="BO688" s="58"/>
      <c r="BP688" s="58"/>
      <c r="BQ688" s="58"/>
      <c r="BR688" s="58"/>
      <c r="BS688" s="58"/>
      <c r="BT688" s="58"/>
      <c r="BU688" s="58"/>
      <c r="BV688" s="58"/>
      <c r="BW688" s="58"/>
      <c r="BX688" s="58"/>
      <c r="BY688" s="58"/>
      <c r="BZ688" s="58"/>
      <c r="CA688" s="58"/>
      <c r="CB688" s="58"/>
      <c r="CC688" s="58"/>
    </row>
    <row r="689" spans="15:81" s="37" customFormat="1" x14ac:dyDescent="0.35">
      <c r="O689" s="45"/>
      <c r="P689" s="58"/>
      <c r="Q689" s="58"/>
      <c r="R689" s="58"/>
      <c r="S689" s="58"/>
      <c r="T689" s="58"/>
      <c r="U689" s="59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8"/>
      <c r="BQ689" s="58"/>
      <c r="BR689" s="58"/>
      <c r="BS689" s="58"/>
      <c r="BT689" s="58"/>
      <c r="BU689" s="58"/>
      <c r="BV689" s="58"/>
      <c r="BW689" s="58"/>
      <c r="BX689" s="58"/>
      <c r="BY689" s="58"/>
      <c r="BZ689" s="58"/>
      <c r="CA689" s="58"/>
      <c r="CB689" s="58"/>
      <c r="CC689" s="58"/>
    </row>
    <row r="690" spans="15:81" s="37" customFormat="1" x14ac:dyDescent="0.35">
      <c r="O690" s="45"/>
      <c r="P690" s="58"/>
      <c r="Q690" s="58"/>
      <c r="R690" s="58"/>
      <c r="S690" s="58"/>
      <c r="T690" s="58"/>
      <c r="U690" s="59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  <c r="BM690" s="58"/>
      <c r="BN690" s="58"/>
      <c r="BO690" s="58"/>
      <c r="BP690" s="58"/>
      <c r="BQ690" s="58"/>
      <c r="BR690" s="58"/>
      <c r="BS690" s="58"/>
      <c r="BT690" s="58"/>
      <c r="BU690" s="58"/>
      <c r="BV690" s="58"/>
      <c r="BW690" s="58"/>
      <c r="BX690" s="58"/>
      <c r="BY690" s="58"/>
      <c r="BZ690" s="58"/>
      <c r="CA690" s="58"/>
      <c r="CB690" s="58"/>
      <c r="CC690" s="58"/>
    </row>
    <row r="691" spans="15:81" s="37" customFormat="1" x14ac:dyDescent="0.35">
      <c r="O691" s="45"/>
      <c r="P691" s="58"/>
      <c r="Q691" s="58"/>
      <c r="R691" s="58"/>
      <c r="S691" s="58"/>
      <c r="T691" s="58"/>
      <c r="U691" s="59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  <c r="BM691" s="58"/>
      <c r="BN691" s="58"/>
      <c r="BO691" s="58"/>
      <c r="BP691" s="58"/>
      <c r="BQ691" s="58"/>
      <c r="BR691" s="58"/>
      <c r="BS691" s="58"/>
      <c r="BT691" s="58"/>
      <c r="BU691" s="58"/>
      <c r="BV691" s="58"/>
      <c r="BW691" s="58"/>
      <c r="BX691" s="58"/>
      <c r="BY691" s="58"/>
      <c r="BZ691" s="58"/>
      <c r="CA691" s="58"/>
      <c r="CB691" s="58"/>
      <c r="CC691" s="58"/>
    </row>
    <row r="692" spans="15:81" s="37" customFormat="1" x14ac:dyDescent="0.35">
      <c r="O692" s="45"/>
      <c r="P692" s="58"/>
      <c r="Q692" s="58"/>
      <c r="R692" s="58"/>
      <c r="S692" s="58"/>
      <c r="T692" s="58"/>
      <c r="U692" s="59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8"/>
      <c r="BN692" s="58"/>
      <c r="BO692" s="58"/>
      <c r="BP692" s="58"/>
      <c r="BQ692" s="58"/>
      <c r="BR692" s="58"/>
      <c r="BS692" s="58"/>
      <c r="BT692" s="58"/>
      <c r="BU692" s="58"/>
      <c r="BV692" s="58"/>
      <c r="BW692" s="58"/>
      <c r="BX692" s="58"/>
      <c r="BY692" s="58"/>
      <c r="BZ692" s="58"/>
      <c r="CA692" s="58"/>
      <c r="CB692" s="58"/>
      <c r="CC692" s="58"/>
    </row>
    <row r="693" spans="15:81" s="37" customFormat="1" x14ac:dyDescent="0.35">
      <c r="O693" s="45"/>
      <c r="P693" s="58"/>
      <c r="Q693" s="58"/>
      <c r="R693" s="58"/>
      <c r="S693" s="58"/>
      <c r="T693" s="58"/>
      <c r="U693" s="59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  <c r="BM693" s="58"/>
      <c r="BN693" s="58"/>
      <c r="BO693" s="58"/>
      <c r="BP693" s="58"/>
      <c r="BQ693" s="58"/>
      <c r="BR693" s="58"/>
      <c r="BS693" s="58"/>
      <c r="BT693" s="58"/>
      <c r="BU693" s="58"/>
      <c r="BV693" s="58"/>
      <c r="BW693" s="58"/>
      <c r="BX693" s="58"/>
      <c r="BY693" s="58"/>
      <c r="BZ693" s="58"/>
      <c r="CA693" s="58"/>
      <c r="CB693" s="58"/>
      <c r="CC693" s="58"/>
    </row>
    <row r="694" spans="15:81" s="37" customFormat="1" x14ac:dyDescent="0.35">
      <c r="O694" s="45"/>
      <c r="P694" s="58"/>
      <c r="Q694" s="58"/>
      <c r="R694" s="58"/>
      <c r="S694" s="58"/>
      <c r="T694" s="58"/>
      <c r="U694" s="59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8"/>
      <c r="BL694" s="58"/>
      <c r="BM694" s="58"/>
      <c r="BN694" s="58"/>
      <c r="BO694" s="58"/>
      <c r="BP694" s="58"/>
      <c r="BQ694" s="58"/>
      <c r="BR694" s="58"/>
      <c r="BS694" s="58"/>
      <c r="BT694" s="58"/>
      <c r="BU694" s="58"/>
      <c r="BV694" s="58"/>
      <c r="BW694" s="58"/>
      <c r="BX694" s="58"/>
      <c r="BY694" s="58"/>
      <c r="BZ694" s="58"/>
      <c r="CA694" s="58"/>
      <c r="CB694" s="58"/>
      <c r="CC694" s="58"/>
    </row>
    <row r="695" spans="15:81" s="37" customFormat="1" x14ac:dyDescent="0.35">
      <c r="O695" s="45"/>
      <c r="P695" s="58"/>
      <c r="Q695" s="58"/>
      <c r="R695" s="58"/>
      <c r="S695" s="58"/>
      <c r="T695" s="58"/>
      <c r="U695" s="59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  <c r="BM695" s="58"/>
      <c r="BN695" s="58"/>
      <c r="BO695" s="58"/>
      <c r="BP695" s="58"/>
      <c r="BQ695" s="58"/>
      <c r="BR695" s="58"/>
      <c r="BS695" s="58"/>
      <c r="BT695" s="58"/>
      <c r="BU695" s="58"/>
      <c r="BV695" s="58"/>
      <c r="BW695" s="58"/>
      <c r="BX695" s="58"/>
      <c r="BY695" s="58"/>
      <c r="BZ695" s="58"/>
      <c r="CA695" s="58"/>
      <c r="CB695" s="58"/>
      <c r="CC695" s="58"/>
    </row>
    <row r="696" spans="15:81" s="37" customFormat="1" x14ac:dyDescent="0.35">
      <c r="O696" s="45"/>
      <c r="P696" s="58"/>
      <c r="Q696" s="58"/>
      <c r="R696" s="58"/>
      <c r="S696" s="58"/>
      <c r="T696" s="58"/>
      <c r="U696" s="59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8"/>
      <c r="BL696" s="58"/>
      <c r="BM696" s="58"/>
      <c r="BN696" s="58"/>
      <c r="BO696" s="58"/>
      <c r="BP696" s="58"/>
      <c r="BQ696" s="58"/>
      <c r="BR696" s="58"/>
      <c r="BS696" s="58"/>
      <c r="BT696" s="58"/>
      <c r="BU696" s="58"/>
      <c r="BV696" s="58"/>
      <c r="BW696" s="58"/>
      <c r="BX696" s="58"/>
      <c r="BY696" s="58"/>
      <c r="BZ696" s="58"/>
      <c r="CA696" s="58"/>
      <c r="CB696" s="58"/>
      <c r="CC696" s="58"/>
    </row>
    <row r="697" spans="15:81" s="37" customFormat="1" x14ac:dyDescent="0.35">
      <c r="O697" s="45"/>
      <c r="P697" s="58"/>
      <c r="Q697" s="58"/>
      <c r="R697" s="58"/>
      <c r="S697" s="58"/>
      <c r="T697" s="58"/>
      <c r="U697" s="59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/>
      <c r="BM697" s="58"/>
      <c r="BN697" s="58"/>
      <c r="BO697" s="58"/>
      <c r="BP697" s="58"/>
      <c r="BQ697" s="58"/>
      <c r="BR697" s="58"/>
      <c r="BS697" s="58"/>
      <c r="BT697" s="58"/>
      <c r="BU697" s="58"/>
      <c r="BV697" s="58"/>
      <c r="BW697" s="58"/>
      <c r="BX697" s="58"/>
      <c r="BY697" s="58"/>
      <c r="BZ697" s="58"/>
      <c r="CA697" s="58"/>
      <c r="CB697" s="58"/>
      <c r="CC697" s="58"/>
    </row>
    <row r="698" spans="15:81" s="37" customFormat="1" x14ac:dyDescent="0.35">
      <c r="O698" s="45"/>
      <c r="P698" s="58"/>
      <c r="Q698" s="58"/>
      <c r="R698" s="58"/>
      <c r="S698" s="58"/>
      <c r="T698" s="58"/>
      <c r="U698" s="59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  <c r="BM698" s="58"/>
      <c r="BN698" s="58"/>
      <c r="BO698" s="58"/>
      <c r="BP698" s="58"/>
      <c r="BQ698" s="58"/>
      <c r="BR698" s="58"/>
      <c r="BS698" s="58"/>
      <c r="BT698" s="58"/>
      <c r="BU698" s="58"/>
      <c r="BV698" s="58"/>
      <c r="BW698" s="58"/>
      <c r="BX698" s="58"/>
      <c r="BY698" s="58"/>
      <c r="BZ698" s="58"/>
      <c r="CA698" s="58"/>
      <c r="CB698" s="58"/>
      <c r="CC698" s="58"/>
    </row>
    <row r="699" spans="15:81" s="37" customFormat="1" x14ac:dyDescent="0.35">
      <c r="O699" s="45"/>
      <c r="P699" s="58"/>
      <c r="Q699" s="58"/>
      <c r="R699" s="58"/>
      <c r="S699" s="58"/>
      <c r="T699" s="58"/>
      <c r="U699" s="59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  <c r="BM699" s="58"/>
      <c r="BN699" s="58"/>
      <c r="BO699" s="58"/>
      <c r="BP699" s="58"/>
      <c r="BQ699" s="58"/>
      <c r="BR699" s="58"/>
      <c r="BS699" s="58"/>
      <c r="BT699" s="58"/>
      <c r="BU699" s="58"/>
      <c r="BV699" s="58"/>
      <c r="BW699" s="58"/>
      <c r="BX699" s="58"/>
      <c r="BY699" s="58"/>
      <c r="BZ699" s="58"/>
      <c r="CA699" s="58"/>
      <c r="CB699" s="58"/>
      <c r="CC699" s="58"/>
    </row>
    <row r="700" spans="15:81" s="37" customFormat="1" x14ac:dyDescent="0.35">
      <c r="O700" s="45"/>
      <c r="P700" s="58"/>
      <c r="Q700" s="58"/>
      <c r="R700" s="58"/>
      <c r="S700" s="58"/>
      <c r="T700" s="58"/>
      <c r="U700" s="59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/>
      <c r="BM700" s="58"/>
      <c r="BN700" s="58"/>
      <c r="BO700" s="58"/>
      <c r="BP700" s="58"/>
      <c r="BQ700" s="58"/>
      <c r="BR700" s="58"/>
      <c r="BS700" s="58"/>
      <c r="BT700" s="58"/>
      <c r="BU700" s="58"/>
      <c r="BV700" s="58"/>
      <c r="BW700" s="58"/>
      <c r="BX700" s="58"/>
      <c r="BY700" s="58"/>
      <c r="BZ700" s="58"/>
      <c r="CA700" s="58"/>
      <c r="CB700" s="58"/>
      <c r="CC700" s="58"/>
    </row>
    <row r="701" spans="15:81" s="37" customFormat="1" x14ac:dyDescent="0.35">
      <c r="O701" s="45"/>
      <c r="P701" s="58"/>
      <c r="Q701" s="58"/>
      <c r="R701" s="58"/>
      <c r="S701" s="58"/>
      <c r="T701" s="58"/>
      <c r="U701" s="59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  <c r="BM701" s="58"/>
      <c r="BN701" s="58"/>
      <c r="BO701" s="58"/>
      <c r="BP701" s="58"/>
      <c r="BQ701" s="58"/>
      <c r="BR701" s="58"/>
      <c r="BS701" s="58"/>
      <c r="BT701" s="58"/>
      <c r="BU701" s="58"/>
      <c r="BV701" s="58"/>
      <c r="BW701" s="58"/>
      <c r="BX701" s="58"/>
      <c r="BY701" s="58"/>
      <c r="BZ701" s="58"/>
      <c r="CA701" s="58"/>
      <c r="CB701" s="58"/>
      <c r="CC701" s="58"/>
    </row>
    <row r="702" spans="15:81" s="37" customFormat="1" x14ac:dyDescent="0.35">
      <c r="O702" s="45"/>
      <c r="P702" s="58"/>
      <c r="Q702" s="58"/>
      <c r="R702" s="58"/>
      <c r="S702" s="58"/>
      <c r="T702" s="58"/>
      <c r="U702" s="59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  <c r="BM702" s="58"/>
      <c r="BN702" s="58"/>
      <c r="BO702" s="58"/>
      <c r="BP702" s="58"/>
      <c r="BQ702" s="58"/>
      <c r="BR702" s="58"/>
      <c r="BS702" s="58"/>
      <c r="BT702" s="58"/>
      <c r="BU702" s="58"/>
      <c r="BV702" s="58"/>
      <c r="BW702" s="58"/>
      <c r="BX702" s="58"/>
      <c r="BY702" s="58"/>
      <c r="BZ702" s="58"/>
      <c r="CA702" s="58"/>
      <c r="CB702" s="58"/>
      <c r="CC702" s="58"/>
    </row>
    <row r="703" spans="15:81" s="37" customFormat="1" x14ac:dyDescent="0.35">
      <c r="O703" s="45"/>
      <c r="P703" s="58"/>
      <c r="Q703" s="58"/>
      <c r="R703" s="58"/>
      <c r="S703" s="58"/>
      <c r="T703" s="58"/>
      <c r="U703" s="59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  <c r="BM703" s="58"/>
      <c r="BN703" s="58"/>
      <c r="BO703" s="58"/>
      <c r="BP703" s="58"/>
      <c r="BQ703" s="58"/>
      <c r="BR703" s="58"/>
      <c r="BS703" s="58"/>
      <c r="BT703" s="58"/>
      <c r="BU703" s="58"/>
      <c r="BV703" s="58"/>
      <c r="BW703" s="58"/>
      <c r="BX703" s="58"/>
      <c r="BY703" s="58"/>
      <c r="BZ703" s="58"/>
      <c r="CA703" s="58"/>
      <c r="CB703" s="58"/>
      <c r="CC703" s="58"/>
    </row>
    <row r="704" spans="15:81" s="37" customFormat="1" x14ac:dyDescent="0.35">
      <c r="O704" s="45"/>
      <c r="P704" s="58"/>
      <c r="Q704" s="58"/>
      <c r="R704" s="58"/>
      <c r="S704" s="58"/>
      <c r="T704" s="58"/>
      <c r="U704" s="59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  <c r="BM704" s="58"/>
      <c r="BN704" s="58"/>
      <c r="BO704" s="58"/>
      <c r="BP704" s="58"/>
      <c r="BQ704" s="58"/>
      <c r="BR704" s="58"/>
      <c r="BS704" s="58"/>
      <c r="BT704" s="58"/>
      <c r="BU704" s="58"/>
      <c r="BV704" s="58"/>
      <c r="BW704" s="58"/>
      <c r="BX704" s="58"/>
      <c r="BY704" s="58"/>
      <c r="BZ704" s="58"/>
      <c r="CA704" s="58"/>
      <c r="CB704" s="58"/>
      <c r="CC704" s="58"/>
    </row>
    <row r="705" spans="15:81" s="37" customFormat="1" x14ac:dyDescent="0.35">
      <c r="O705" s="45"/>
      <c r="P705" s="58"/>
      <c r="Q705" s="58"/>
      <c r="R705" s="58"/>
      <c r="S705" s="58"/>
      <c r="T705" s="58"/>
      <c r="U705" s="59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  <c r="BM705" s="58"/>
      <c r="BN705" s="58"/>
      <c r="BO705" s="58"/>
      <c r="BP705" s="58"/>
      <c r="BQ705" s="58"/>
      <c r="BR705" s="58"/>
      <c r="BS705" s="58"/>
      <c r="BT705" s="58"/>
      <c r="BU705" s="58"/>
      <c r="BV705" s="58"/>
      <c r="BW705" s="58"/>
      <c r="BX705" s="58"/>
      <c r="BY705" s="58"/>
      <c r="BZ705" s="58"/>
      <c r="CA705" s="58"/>
      <c r="CB705" s="58"/>
      <c r="CC705" s="58"/>
    </row>
    <row r="706" spans="15:81" s="37" customFormat="1" x14ac:dyDescent="0.35">
      <c r="O706" s="45"/>
      <c r="P706" s="58"/>
      <c r="Q706" s="58"/>
      <c r="R706" s="58"/>
      <c r="S706" s="58"/>
      <c r="T706" s="58"/>
      <c r="U706" s="59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/>
      <c r="BM706" s="58"/>
      <c r="BN706" s="58"/>
      <c r="BO706" s="58"/>
      <c r="BP706" s="58"/>
      <c r="BQ706" s="58"/>
      <c r="BR706" s="58"/>
      <c r="BS706" s="58"/>
      <c r="BT706" s="58"/>
      <c r="BU706" s="58"/>
      <c r="BV706" s="58"/>
      <c r="BW706" s="58"/>
      <c r="BX706" s="58"/>
      <c r="BY706" s="58"/>
      <c r="BZ706" s="58"/>
      <c r="CA706" s="58"/>
      <c r="CB706" s="58"/>
      <c r="CC706" s="58"/>
    </row>
    <row r="707" spans="15:81" s="37" customFormat="1" x14ac:dyDescent="0.35">
      <c r="O707" s="45"/>
      <c r="P707" s="58"/>
      <c r="Q707" s="58"/>
      <c r="R707" s="58"/>
      <c r="S707" s="58"/>
      <c r="T707" s="58"/>
      <c r="U707" s="59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  <c r="BM707" s="58"/>
      <c r="BN707" s="58"/>
      <c r="BO707" s="58"/>
      <c r="BP707" s="58"/>
      <c r="BQ707" s="58"/>
      <c r="BR707" s="58"/>
      <c r="BS707" s="58"/>
      <c r="BT707" s="58"/>
      <c r="BU707" s="58"/>
      <c r="BV707" s="58"/>
      <c r="BW707" s="58"/>
      <c r="BX707" s="58"/>
      <c r="BY707" s="58"/>
      <c r="BZ707" s="58"/>
      <c r="CA707" s="58"/>
      <c r="CB707" s="58"/>
      <c r="CC707" s="58"/>
    </row>
    <row r="708" spans="15:81" s="37" customFormat="1" x14ac:dyDescent="0.35">
      <c r="O708" s="45"/>
      <c r="P708" s="58"/>
      <c r="Q708" s="58"/>
      <c r="R708" s="58"/>
      <c r="S708" s="58"/>
      <c r="T708" s="58"/>
      <c r="U708" s="59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  <c r="BM708" s="58"/>
      <c r="BN708" s="58"/>
      <c r="BO708" s="58"/>
      <c r="BP708" s="58"/>
      <c r="BQ708" s="58"/>
      <c r="BR708" s="58"/>
      <c r="BS708" s="58"/>
      <c r="BT708" s="58"/>
      <c r="BU708" s="58"/>
      <c r="BV708" s="58"/>
      <c r="BW708" s="58"/>
      <c r="BX708" s="58"/>
      <c r="BY708" s="58"/>
      <c r="BZ708" s="58"/>
      <c r="CA708" s="58"/>
      <c r="CB708" s="58"/>
      <c r="CC708" s="58"/>
    </row>
    <row r="709" spans="15:81" s="37" customFormat="1" x14ac:dyDescent="0.35">
      <c r="O709" s="45"/>
      <c r="P709" s="58"/>
      <c r="Q709" s="58"/>
      <c r="R709" s="58"/>
      <c r="S709" s="58"/>
      <c r="T709" s="58"/>
      <c r="U709" s="59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  <c r="BM709" s="58"/>
      <c r="BN709" s="58"/>
      <c r="BO709" s="58"/>
      <c r="BP709" s="58"/>
      <c r="BQ709" s="58"/>
      <c r="BR709" s="58"/>
      <c r="BS709" s="58"/>
      <c r="BT709" s="58"/>
      <c r="BU709" s="58"/>
      <c r="BV709" s="58"/>
      <c r="BW709" s="58"/>
      <c r="BX709" s="58"/>
      <c r="BY709" s="58"/>
      <c r="BZ709" s="58"/>
      <c r="CA709" s="58"/>
      <c r="CB709" s="58"/>
      <c r="CC709" s="58"/>
    </row>
    <row r="710" spans="15:81" s="37" customFormat="1" x14ac:dyDescent="0.35">
      <c r="O710" s="45"/>
      <c r="P710" s="58"/>
      <c r="Q710" s="58"/>
      <c r="R710" s="58"/>
      <c r="S710" s="58"/>
      <c r="T710" s="58"/>
      <c r="U710" s="59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/>
      <c r="BM710" s="58"/>
      <c r="BN710" s="58"/>
      <c r="BO710" s="58"/>
      <c r="BP710" s="58"/>
      <c r="BQ710" s="58"/>
      <c r="BR710" s="58"/>
      <c r="BS710" s="58"/>
      <c r="BT710" s="58"/>
      <c r="BU710" s="58"/>
      <c r="BV710" s="58"/>
      <c r="BW710" s="58"/>
      <c r="BX710" s="58"/>
      <c r="BY710" s="58"/>
      <c r="BZ710" s="58"/>
      <c r="CA710" s="58"/>
      <c r="CB710" s="58"/>
      <c r="CC710" s="58"/>
    </row>
    <row r="711" spans="15:81" s="37" customFormat="1" x14ac:dyDescent="0.35">
      <c r="O711" s="45"/>
      <c r="P711" s="58"/>
      <c r="Q711" s="58"/>
      <c r="R711" s="58"/>
      <c r="S711" s="58"/>
      <c r="T711" s="58"/>
      <c r="U711" s="59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  <c r="BM711" s="58"/>
      <c r="BN711" s="58"/>
      <c r="BO711" s="58"/>
      <c r="BP711" s="58"/>
      <c r="BQ711" s="58"/>
      <c r="BR711" s="58"/>
      <c r="BS711" s="58"/>
      <c r="BT711" s="58"/>
      <c r="BU711" s="58"/>
      <c r="BV711" s="58"/>
      <c r="BW711" s="58"/>
      <c r="BX711" s="58"/>
      <c r="BY711" s="58"/>
      <c r="BZ711" s="58"/>
      <c r="CA711" s="58"/>
      <c r="CB711" s="58"/>
      <c r="CC711" s="58"/>
    </row>
    <row r="712" spans="15:81" s="37" customFormat="1" x14ac:dyDescent="0.35">
      <c r="O712" s="45"/>
      <c r="P712" s="58"/>
      <c r="Q712" s="58"/>
      <c r="R712" s="58"/>
      <c r="S712" s="58"/>
      <c r="T712" s="58"/>
      <c r="U712" s="59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  <c r="BM712" s="58"/>
      <c r="BN712" s="58"/>
      <c r="BO712" s="58"/>
      <c r="BP712" s="58"/>
      <c r="BQ712" s="58"/>
      <c r="BR712" s="58"/>
      <c r="BS712" s="58"/>
      <c r="BT712" s="58"/>
      <c r="BU712" s="58"/>
      <c r="BV712" s="58"/>
      <c r="BW712" s="58"/>
      <c r="BX712" s="58"/>
      <c r="BY712" s="58"/>
      <c r="BZ712" s="58"/>
      <c r="CA712" s="58"/>
      <c r="CB712" s="58"/>
      <c r="CC712" s="58"/>
    </row>
    <row r="713" spans="15:81" s="37" customFormat="1" x14ac:dyDescent="0.35">
      <c r="O713" s="45"/>
      <c r="P713" s="58"/>
      <c r="Q713" s="58"/>
      <c r="R713" s="58"/>
      <c r="S713" s="58"/>
      <c r="T713" s="58"/>
      <c r="U713" s="59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/>
      <c r="BM713" s="58"/>
      <c r="BN713" s="58"/>
      <c r="BO713" s="58"/>
      <c r="BP713" s="58"/>
      <c r="BQ713" s="58"/>
      <c r="BR713" s="58"/>
      <c r="BS713" s="58"/>
      <c r="BT713" s="58"/>
      <c r="BU713" s="58"/>
      <c r="BV713" s="58"/>
      <c r="BW713" s="58"/>
      <c r="BX713" s="58"/>
      <c r="BY713" s="58"/>
      <c r="BZ713" s="58"/>
      <c r="CA713" s="58"/>
      <c r="CB713" s="58"/>
      <c r="CC713" s="58"/>
    </row>
    <row r="714" spans="15:81" s="37" customFormat="1" x14ac:dyDescent="0.35">
      <c r="O714" s="45"/>
      <c r="P714" s="58"/>
      <c r="Q714" s="58"/>
      <c r="R714" s="58"/>
      <c r="S714" s="58"/>
      <c r="T714" s="58"/>
      <c r="U714" s="59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8"/>
      <c r="BL714" s="58"/>
      <c r="BM714" s="58"/>
      <c r="BN714" s="58"/>
      <c r="BO714" s="58"/>
      <c r="BP714" s="58"/>
      <c r="BQ714" s="58"/>
      <c r="BR714" s="58"/>
      <c r="BS714" s="58"/>
      <c r="BT714" s="58"/>
      <c r="BU714" s="58"/>
      <c r="BV714" s="58"/>
      <c r="BW714" s="58"/>
      <c r="BX714" s="58"/>
      <c r="BY714" s="58"/>
      <c r="BZ714" s="58"/>
      <c r="CA714" s="58"/>
      <c r="CB714" s="58"/>
      <c r="CC714" s="58"/>
    </row>
    <row r="715" spans="15:81" s="37" customFormat="1" x14ac:dyDescent="0.35">
      <c r="O715" s="45"/>
      <c r="P715" s="58"/>
      <c r="Q715" s="58"/>
      <c r="R715" s="58"/>
      <c r="S715" s="58"/>
      <c r="T715" s="58"/>
      <c r="U715" s="59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  <c r="BM715" s="58"/>
      <c r="BN715" s="58"/>
      <c r="BO715" s="58"/>
      <c r="BP715" s="58"/>
      <c r="BQ715" s="58"/>
      <c r="BR715" s="58"/>
      <c r="BS715" s="58"/>
      <c r="BT715" s="58"/>
      <c r="BU715" s="58"/>
      <c r="BV715" s="58"/>
      <c r="BW715" s="58"/>
      <c r="BX715" s="58"/>
      <c r="BY715" s="58"/>
      <c r="BZ715" s="58"/>
      <c r="CA715" s="58"/>
      <c r="CB715" s="58"/>
      <c r="CC715" s="58"/>
    </row>
    <row r="716" spans="15:81" s="37" customFormat="1" x14ac:dyDescent="0.35">
      <c r="O716" s="45"/>
      <c r="P716" s="58"/>
      <c r="Q716" s="58"/>
      <c r="R716" s="58"/>
      <c r="S716" s="58"/>
      <c r="T716" s="58"/>
      <c r="U716" s="59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8"/>
      <c r="BN716" s="58"/>
      <c r="BO716" s="58"/>
      <c r="BP716" s="58"/>
      <c r="BQ716" s="58"/>
      <c r="BR716" s="58"/>
      <c r="BS716" s="58"/>
      <c r="BT716" s="58"/>
      <c r="BU716" s="58"/>
      <c r="BV716" s="58"/>
      <c r="BW716" s="58"/>
      <c r="BX716" s="58"/>
      <c r="BY716" s="58"/>
      <c r="BZ716" s="58"/>
      <c r="CA716" s="58"/>
      <c r="CB716" s="58"/>
      <c r="CC716" s="58"/>
    </row>
    <row r="717" spans="15:81" s="37" customFormat="1" x14ac:dyDescent="0.35">
      <c r="O717" s="45"/>
      <c r="P717" s="58"/>
      <c r="Q717" s="58"/>
      <c r="R717" s="58"/>
      <c r="S717" s="58"/>
      <c r="T717" s="58"/>
      <c r="U717" s="59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  <c r="BM717" s="58"/>
      <c r="BN717" s="58"/>
      <c r="BO717" s="58"/>
      <c r="BP717" s="58"/>
      <c r="BQ717" s="58"/>
      <c r="BR717" s="58"/>
      <c r="BS717" s="58"/>
      <c r="BT717" s="58"/>
      <c r="BU717" s="58"/>
      <c r="BV717" s="58"/>
      <c r="BW717" s="58"/>
      <c r="BX717" s="58"/>
      <c r="BY717" s="58"/>
      <c r="BZ717" s="58"/>
      <c r="CA717" s="58"/>
      <c r="CB717" s="58"/>
      <c r="CC717" s="58"/>
    </row>
    <row r="718" spans="15:81" s="37" customFormat="1" x14ac:dyDescent="0.35">
      <c r="O718" s="45"/>
      <c r="P718" s="58"/>
      <c r="Q718" s="58"/>
      <c r="R718" s="58"/>
      <c r="S718" s="58"/>
      <c r="T718" s="58"/>
      <c r="U718" s="59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8"/>
      <c r="BN718" s="58"/>
      <c r="BO718" s="58"/>
      <c r="BP718" s="58"/>
      <c r="BQ718" s="58"/>
      <c r="BR718" s="58"/>
      <c r="BS718" s="58"/>
      <c r="BT718" s="58"/>
      <c r="BU718" s="58"/>
      <c r="BV718" s="58"/>
      <c r="BW718" s="58"/>
      <c r="BX718" s="58"/>
      <c r="BY718" s="58"/>
      <c r="BZ718" s="58"/>
      <c r="CA718" s="58"/>
      <c r="CB718" s="58"/>
      <c r="CC718" s="58"/>
    </row>
    <row r="719" spans="15:81" s="37" customFormat="1" x14ac:dyDescent="0.35">
      <c r="O719" s="45"/>
      <c r="P719" s="58"/>
      <c r="Q719" s="58"/>
      <c r="R719" s="58"/>
      <c r="S719" s="58"/>
      <c r="T719" s="58"/>
      <c r="U719" s="59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  <c r="BM719" s="58"/>
      <c r="BN719" s="58"/>
      <c r="BO719" s="58"/>
      <c r="BP719" s="58"/>
      <c r="BQ719" s="58"/>
      <c r="BR719" s="58"/>
      <c r="BS719" s="58"/>
      <c r="BT719" s="58"/>
      <c r="BU719" s="58"/>
      <c r="BV719" s="58"/>
      <c r="BW719" s="58"/>
      <c r="BX719" s="58"/>
      <c r="BY719" s="58"/>
      <c r="BZ719" s="58"/>
      <c r="CA719" s="58"/>
      <c r="CB719" s="58"/>
      <c r="CC719" s="58"/>
    </row>
    <row r="720" spans="15:81" s="37" customFormat="1" x14ac:dyDescent="0.35">
      <c r="O720" s="45"/>
      <c r="P720" s="58"/>
      <c r="Q720" s="58"/>
      <c r="R720" s="58"/>
      <c r="S720" s="58"/>
      <c r="T720" s="58"/>
      <c r="U720" s="59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  <c r="BM720" s="58"/>
      <c r="BN720" s="58"/>
      <c r="BO720" s="58"/>
      <c r="BP720" s="58"/>
      <c r="BQ720" s="58"/>
      <c r="BR720" s="58"/>
      <c r="BS720" s="58"/>
      <c r="BT720" s="58"/>
      <c r="BU720" s="58"/>
      <c r="BV720" s="58"/>
      <c r="BW720" s="58"/>
      <c r="BX720" s="58"/>
      <c r="BY720" s="58"/>
      <c r="BZ720" s="58"/>
      <c r="CA720" s="58"/>
      <c r="CB720" s="58"/>
      <c r="CC720" s="58"/>
    </row>
    <row r="721" spans="15:81" s="37" customFormat="1" x14ac:dyDescent="0.35">
      <c r="O721" s="45"/>
      <c r="P721" s="58"/>
      <c r="Q721" s="58"/>
      <c r="R721" s="58"/>
      <c r="S721" s="58"/>
      <c r="T721" s="58"/>
      <c r="U721" s="59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  <c r="BM721" s="58"/>
      <c r="BN721" s="58"/>
      <c r="BO721" s="58"/>
      <c r="BP721" s="58"/>
      <c r="BQ721" s="58"/>
      <c r="BR721" s="58"/>
      <c r="BS721" s="58"/>
      <c r="BT721" s="58"/>
      <c r="BU721" s="58"/>
      <c r="BV721" s="58"/>
      <c r="BW721" s="58"/>
      <c r="BX721" s="58"/>
      <c r="BY721" s="58"/>
      <c r="BZ721" s="58"/>
      <c r="CA721" s="58"/>
      <c r="CB721" s="58"/>
      <c r="CC721" s="58"/>
    </row>
    <row r="722" spans="15:81" s="37" customFormat="1" x14ac:dyDescent="0.35">
      <c r="O722" s="45"/>
      <c r="P722" s="58"/>
      <c r="Q722" s="58"/>
      <c r="R722" s="58"/>
      <c r="S722" s="58"/>
      <c r="T722" s="58"/>
      <c r="U722" s="59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8"/>
      <c r="BL722" s="58"/>
      <c r="BM722" s="58"/>
      <c r="BN722" s="58"/>
      <c r="BO722" s="58"/>
      <c r="BP722" s="58"/>
      <c r="BQ722" s="58"/>
      <c r="BR722" s="58"/>
      <c r="BS722" s="58"/>
      <c r="BT722" s="58"/>
      <c r="BU722" s="58"/>
      <c r="BV722" s="58"/>
      <c r="BW722" s="58"/>
      <c r="BX722" s="58"/>
      <c r="BY722" s="58"/>
      <c r="BZ722" s="58"/>
      <c r="CA722" s="58"/>
      <c r="CB722" s="58"/>
      <c r="CC722" s="58"/>
    </row>
    <row r="723" spans="15:81" s="37" customFormat="1" x14ac:dyDescent="0.35">
      <c r="O723" s="45"/>
      <c r="P723" s="58"/>
      <c r="Q723" s="58"/>
      <c r="R723" s="58"/>
      <c r="S723" s="58"/>
      <c r="T723" s="58"/>
      <c r="U723" s="59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8"/>
      <c r="BL723" s="58"/>
      <c r="BM723" s="58"/>
      <c r="BN723" s="58"/>
      <c r="BO723" s="58"/>
      <c r="BP723" s="58"/>
      <c r="BQ723" s="58"/>
      <c r="BR723" s="58"/>
      <c r="BS723" s="58"/>
      <c r="BT723" s="58"/>
      <c r="BU723" s="58"/>
      <c r="BV723" s="58"/>
      <c r="BW723" s="58"/>
      <c r="BX723" s="58"/>
      <c r="BY723" s="58"/>
      <c r="BZ723" s="58"/>
      <c r="CA723" s="58"/>
      <c r="CB723" s="58"/>
      <c r="CC723" s="58"/>
    </row>
    <row r="724" spans="15:81" s="37" customFormat="1" x14ac:dyDescent="0.35">
      <c r="O724" s="45"/>
      <c r="P724" s="58"/>
      <c r="Q724" s="58"/>
      <c r="R724" s="58"/>
      <c r="S724" s="58"/>
      <c r="T724" s="58"/>
      <c r="U724" s="59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8"/>
      <c r="BL724" s="58"/>
      <c r="BM724" s="58"/>
      <c r="BN724" s="58"/>
      <c r="BO724" s="58"/>
      <c r="BP724" s="58"/>
      <c r="BQ724" s="58"/>
      <c r="BR724" s="58"/>
      <c r="BS724" s="58"/>
      <c r="BT724" s="58"/>
      <c r="BU724" s="58"/>
      <c r="BV724" s="58"/>
      <c r="BW724" s="58"/>
      <c r="BX724" s="58"/>
      <c r="BY724" s="58"/>
      <c r="BZ724" s="58"/>
      <c r="CA724" s="58"/>
      <c r="CB724" s="58"/>
      <c r="CC724" s="58"/>
    </row>
    <row r="725" spans="15:81" s="37" customFormat="1" x14ac:dyDescent="0.35">
      <c r="O725" s="45"/>
      <c r="P725" s="58"/>
      <c r="Q725" s="58"/>
      <c r="R725" s="58"/>
      <c r="S725" s="58"/>
      <c r="T725" s="58"/>
      <c r="U725" s="59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8"/>
      <c r="AR725" s="58"/>
      <c r="AS725" s="58"/>
      <c r="AT725" s="58"/>
      <c r="AU725" s="58"/>
      <c r="AV725" s="58"/>
      <c r="AW725" s="58"/>
      <c r="AX725" s="58"/>
      <c r="AY725" s="58"/>
      <c r="AZ725" s="58"/>
      <c r="BA725" s="58"/>
      <c r="BB725" s="58"/>
      <c r="BC725" s="58"/>
      <c r="BD725" s="58"/>
      <c r="BE725" s="58"/>
      <c r="BF725" s="58"/>
      <c r="BG725" s="58"/>
      <c r="BH725" s="58"/>
      <c r="BI725" s="58"/>
      <c r="BJ725" s="58"/>
      <c r="BK725" s="58"/>
      <c r="BL725" s="58"/>
      <c r="BM725" s="58"/>
      <c r="BN725" s="58"/>
      <c r="BO725" s="58"/>
      <c r="BP725" s="58"/>
      <c r="BQ725" s="58"/>
      <c r="BR725" s="58"/>
      <c r="BS725" s="58"/>
      <c r="BT725" s="58"/>
      <c r="BU725" s="58"/>
      <c r="BV725" s="58"/>
      <c r="BW725" s="58"/>
      <c r="BX725" s="58"/>
      <c r="BY725" s="58"/>
      <c r="BZ725" s="58"/>
      <c r="CA725" s="58"/>
      <c r="CB725" s="58"/>
      <c r="CC725" s="58"/>
    </row>
    <row r="726" spans="15:81" s="37" customFormat="1" x14ac:dyDescent="0.35">
      <c r="O726" s="45"/>
      <c r="P726" s="58"/>
      <c r="Q726" s="58"/>
      <c r="R726" s="58"/>
      <c r="S726" s="58"/>
      <c r="T726" s="58"/>
      <c r="U726" s="59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8"/>
      <c r="BL726" s="58"/>
      <c r="BM726" s="58"/>
      <c r="BN726" s="58"/>
      <c r="BO726" s="58"/>
      <c r="BP726" s="58"/>
      <c r="BQ726" s="58"/>
      <c r="BR726" s="58"/>
      <c r="BS726" s="58"/>
      <c r="BT726" s="58"/>
      <c r="BU726" s="58"/>
      <c r="BV726" s="58"/>
      <c r="BW726" s="58"/>
      <c r="BX726" s="58"/>
      <c r="BY726" s="58"/>
      <c r="BZ726" s="58"/>
      <c r="CA726" s="58"/>
      <c r="CB726" s="58"/>
      <c r="CC726" s="58"/>
    </row>
    <row r="727" spans="15:81" s="37" customFormat="1" x14ac:dyDescent="0.35">
      <c r="O727" s="45"/>
      <c r="P727" s="58"/>
      <c r="Q727" s="58"/>
      <c r="R727" s="58"/>
      <c r="S727" s="58"/>
      <c r="T727" s="58"/>
      <c r="U727" s="59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8"/>
      <c r="BL727" s="58"/>
      <c r="BM727" s="58"/>
      <c r="BN727" s="58"/>
      <c r="BO727" s="58"/>
      <c r="BP727" s="58"/>
      <c r="BQ727" s="58"/>
      <c r="BR727" s="58"/>
      <c r="BS727" s="58"/>
      <c r="BT727" s="58"/>
      <c r="BU727" s="58"/>
      <c r="BV727" s="58"/>
      <c r="BW727" s="58"/>
      <c r="BX727" s="58"/>
      <c r="BY727" s="58"/>
      <c r="BZ727" s="58"/>
      <c r="CA727" s="58"/>
      <c r="CB727" s="58"/>
      <c r="CC727" s="58"/>
    </row>
    <row r="728" spans="15:81" s="37" customFormat="1" x14ac:dyDescent="0.35">
      <c r="O728" s="45"/>
      <c r="P728" s="58"/>
      <c r="Q728" s="58"/>
      <c r="R728" s="58"/>
      <c r="S728" s="58"/>
      <c r="T728" s="58"/>
      <c r="U728" s="59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8"/>
      <c r="BL728" s="58"/>
      <c r="BM728" s="58"/>
      <c r="BN728" s="58"/>
      <c r="BO728" s="58"/>
      <c r="BP728" s="58"/>
      <c r="BQ728" s="58"/>
      <c r="BR728" s="58"/>
      <c r="BS728" s="58"/>
      <c r="BT728" s="58"/>
      <c r="BU728" s="58"/>
      <c r="BV728" s="58"/>
      <c r="BW728" s="58"/>
      <c r="BX728" s="58"/>
      <c r="BY728" s="58"/>
      <c r="BZ728" s="58"/>
      <c r="CA728" s="58"/>
      <c r="CB728" s="58"/>
      <c r="CC728" s="58"/>
    </row>
    <row r="729" spans="15:81" s="37" customFormat="1" x14ac:dyDescent="0.35">
      <c r="O729" s="45"/>
      <c r="P729" s="58"/>
      <c r="Q729" s="58"/>
      <c r="R729" s="58"/>
      <c r="S729" s="58"/>
      <c r="T729" s="58"/>
      <c r="U729" s="59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  <c r="BF729" s="58"/>
      <c r="BG729" s="58"/>
      <c r="BH729" s="58"/>
      <c r="BI729" s="58"/>
      <c r="BJ729" s="58"/>
      <c r="BK729" s="58"/>
      <c r="BL729" s="58"/>
      <c r="BM729" s="58"/>
      <c r="BN729" s="58"/>
      <c r="BO729" s="58"/>
      <c r="BP729" s="58"/>
      <c r="BQ729" s="58"/>
      <c r="BR729" s="58"/>
      <c r="BS729" s="58"/>
      <c r="BT729" s="58"/>
      <c r="BU729" s="58"/>
      <c r="BV729" s="58"/>
      <c r="BW729" s="58"/>
      <c r="BX729" s="58"/>
      <c r="BY729" s="58"/>
      <c r="BZ729" s="58"/>
      <c r="CA729" s="58"/>
      <c r="CB729" s="58"/>
      <c r="CC729" s="58"/>
    </row>
    <row r="730" spans="15:81" s="37" customFormat="1" x14ac:dyDescent="0.35">
      <c r="O730" s="45"/>
      <c r="P730" s="58"/>
      <c r="Q730" s="58"/>
      <c r="R730" s="58"/>
      <c r="S730" s="58"/>
      <c r="T730" s="58"/>
      <c r="U730" s="59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8"/>
      <c r="BL730" s="58"/>
      <c r="BM730" s="58"/>
      <c r="BN730" s="58"/>
      <c r="BO730" s="58"/>
      <c r="BP730" s="58"/>
      <c r="BQ730" s="58"/>
      <c r="BR730" s="58"/>
      <c r="BS730" s="58"/>
      <c r="BT730" s="58"/>
      <c r="BU730" s="58"/>
      <c r="BV730" s="58"/>
      <c r="BW730" s="58"/>
      <c r="BX730" s="58"/>
      <c r="BY730" s="58"/>
      <c r="BZ730" s="58"/>
      <c r="CA730" s="58"/>
      <c r="CB730" s="58"/>
      <c r="CC730" s="58"/>
    </row>
    <row r="731" spans="15:81" s="37" customFormat="1" x14ac:dyDescent="0.35">
      <c r="O731" s="45"/>
      <c r="P731" s="58"/>
      <c r="Q731" s="58"/>
      <c r="R731" s="58"/>
      <c r="S731" s="58"/>
      <c r="T731" s="58"/>
      <c r="U731" s="59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  <c r="BF731" s="58"/>
      <c r="BG731" s="58"/>
      <c r="BH731" s="58"/>
      <c r="BI731" s="58"/>
      <c r="BJ731" s="58"/>
      <c r="BK731" s="58"/>
      <c r="BL731" s="58"/>
      <c r="BM731" s="58"/>
      <c r="BN731" s="58"/>
      <c r="BO731" s="58"/>
      <c r="BP731" s="58"/>
      <c r="BQ731" s="58"/>
      <c r="BR731" s="58"/>
      <c r="BS731" s="58"/>
      <c r="BT731" s="58"/>
      <c r="BU731" s="58"/>
      <c r="BV731" s="58"/>
      <c r="BW731" s="58"/>
      <c r="BX731" s="58"/>
      <c r="BY731" s="58"/>
      <c r="BZ731" s="58"/>
      <c r="CA731" s="58"/>
      <c r="CB731" s="58"/>
      <c r="CC731" s="58"/>
    </row>
    <row r="732" spans="15:81" s="37" customFormat="1" x14ac:dyDescent="0.35">
      <c r="O732" s="45"/>
      <c r="P732" s="58"/>
      <c r="Q732" s="58"/>
      <c r="R732" s="58"/>
      <c r="S732" s="58"/>
      <c r="T732" s="58"/>
      <c r="U732" s="59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8"/>
      <c r="BL732" s="58"/>
      <c r="BM732" s="58"/>
      <c r="BN732" s="58"/>
      <c r="BO732" s="58"/>
      <c r="BP732" s="58"/>
      <c r="BQ732" s="58"/>
      <c r="BR732" s="58"/>
      <c r="BS732" s="58"/>
      <c r="BT732" s="58"/>
      <c r="BU732" s="58"/>
      <c r="BV732" s="58"/>
      <c r="BW732" s="58"/>
      <c r="BX732" s="58"/>
      <c r="BY732" s="58"/>
      <c r="BZ732" s="58"/>
      <c r="CA732" s="58"/>
      <c r="CB732" s="58"/>
      <c r="CC732" s="58"/>
    </row>
    <row r="733" spans="15:81" s="37" customFormat="1" x14ac:dyDescent="0.35">
      <c r="O733" s="45"/>
      <c r="P733" s="58"/>
      <c r="Q733" s="58"/>
      <c r="R733" s="58"/>
      <c r="S733" s="58"/>
      <c r="T733" s="58"/>
      <c r="U733" s="59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8"/>
      <c r="BL733" s="58"/>
      <c r="BM733" s="58"/>
      <c r="BN733" s="58"/>
      <c r="BO733" s="58"/>
      <c r="BP733" s="58"/>
      <c r="BQ733" s="58"/>
      <c r="BR733" s="58"/>
      <c r="BS733" s="58"/>
      <c r="BT733" s="58"/>
      <c r="BU733" s="58"/>
      <c r="BV733" s="58"/>
      <c r="BW733" s="58"/>
      <c r="BX733" s="58"/>
      <c r="BY733" s="58"/>
      <c r="BZ733" s="58"/>
      <c r="CA733" s="58"/>
      <c r="CB733" s="58"/>
      <c r="CC733" s="58"/>
    </row>
    <row r="734" spans="15:81" s="37" customFormat="1" x14ac:dyDescent="0.35">
      <c r="O734" s="45"/>
      <c r="P734" s="58"/>
      <c r="Q734" s="58"/>
      <c r="R734" s="58"/>
      <c r="S734" s="58"/>
      <c r="T734" s="58"/>
      <c r="U734" s="59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8"/>
      <c r="BL734" s="58"/>
      <c r="BM734" s="58"/>
      <c r="BN734" s="58"/>
      <c r="BO734" s="58"/>
      <c r="BP734" s="58"/>
      <c r="BQ734" s="58"/>
      <c r="BR734" s="58"/>
      <c r="BS734" s="58"/>
      <c r="BT734" s="58"/>
      <c r="BU734" s="58"/>
      <c r="BV734" s="58"/>
      <c r="BW734" s="58"/>
      <c r="BX734" s="58"/>
      <c r="BY734" s="58"/>
      <c r="BZ734" s="58"/>
      <c r="CA734" s="58"/>
      <c r="CB734" s="58"/>
      <c r="CC734" s="58"/>
    </row>
    <row r="735" spans="15:81" s="37" customFormat="1" x14ac:dyDescent="0.35">
      <c r="O735" s="45"/>
      <c r="P735" s="58"/>
      <c r="Q735" s="58"/>
      <c r="R735" s="58"/>
      <c r="S735" s="58"/>
      <c r="T735" s="58"/>
      <c r="U735" s="59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8"/>
      <c r="BL735" s="58"/>
      <c r="BM735" s="58"/>
      <c r="BN735" s="58"/>
      <c r="BO735" s="58"/>
      <c r="BP735" s="58"/>
      <c r="BQ735" s="58"/>
      <c r="BR735" s="58"/>
      <c r="BS735" s="58"/>
      <c r="BT735" s="58"/>
      <c r="BU735" s="58"/>
      <c r="BV735" s="58"/>
      <c r="BW735" s="58"/>
      <c r="BX735" s="58"/>
      <c r="BY735" s="58"/>
      <c r="BZ735" s="58"/>
      <c r="CA735" s="58"/>
      <c r="CB735" s="58"/>
      <c r="CC735" s="58"/>
    </row>
    <row r="736" spans="15:81" s="37" customFormat="1" x14ac:dyDescent="0.35">
      <c r="O736" s="45"/>
      <c r="P736" s="58"/>
      <c r="Q736" s="58"/>
      <c r="R736" s="58"/>
      <c r="S736" s="58"/>
      <c r="T736" s="58"/>
      <c r="U736" s="59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8"/>
      <c r="BL736" s="58"/>
      <c r="BM736" s="58"/>
      <c r="BN736" s="58"/>
      <c r="BO736" s="58"/>
      <c r="BP736" s="58"/>
      <c r="BQ736" s="58"/>
      <c r="BR736" s="58"/>
      <c r="BS736" s="58"/>
      <c r="BT736" s="58"/>
      <c r="BU736" s="58"/>
      <c r="BV736" s="58"/>
      <c r="BW736" s="58"/>
      <c r="BX736" s="58"/>
      <c r="BY736" s="58"/>
      <c r="BZ736" s="58"/>
      <c r="CA736" s="58"/>
      <c r="CB736" s="58"/>
      <c r="CC736" s="58"/>
    </row>
    <row r="737" spans="15:81" s="37" customFormat="1" x14ac:dyDescent="0.35">
      <c r="O737" s="45"/>
      <c r="P737" s="58"/>
      <c r="Q737" s="58"/>
      <c r="R737" s="58"/>
      <c r="S737" s="58"/>
      <c r="T737" s="58"/>
      <c r="U737" s="59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8"/>
      <c r="BL737" s="58"/>
      <c r="BM737" s="58"/>
      <c r="BN737" s="58"/>
      <c r="BO737" s="58"/>
      <c r="BP737" s="58"/>
      <c r="BQ737" s="58"/>
      <c r="BR737" s="58"/>
      <c r="BS737" s="58"/>
      <c r="BT737" s="58"/>
      <c r="BU737" s="58"/>
      <c r="BV737" s="58"/>
      <c r="BW737" s="58"/>
      <c r="BX737" s="58"/>
      <c r="BY737" s="58"/>
      <c r="BZ737" s="58"/>
      <c r="CA737" s="58"/>
      <c r="CB737" s="58"/>
      <c r="CC737" s="58"/>
    </row>
    <row r="738" spans="15:81" s="37" customFormat="1" x14ac:dyDescent="0.35">
      <c r="O738" s="45"/>
      <c r="P738" s="58"/>
      <c r="Q738" s="58"/>
      <c r="R738" s="58"/>
      <c r="S738" s="58"/>
      <c r="T738" s="58"/>
      <c r="U738" s="59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8"/>
      <c r="BL738" s="58"/>
      <c r="BM738" s="58"/>
      <c r="BN738" s="58"/>
      <c r="BO738" s="58"/>
      <c r="BP738" s="58"/>
      <c r="BQ738" s="58"/>
      <c r="BR738" s="58"/>
      <c r="BS738" s="58"/>
      <c r="BT738" s="58"/>
      <c r="BU738" s="58"/>
      <c r="BV738" s="58"/>
      <c r="BW738" s="58"/>
      <c r="BX738" s="58"/>
      <c r="BY738" s="58"/>
      <c r="BZ738" s="58"/>
      <c r="CA738" s="58"/>
      <c r="CB738" s="58"/>
      <c r="CC738" s="58"/>
    </row>
    <row r="739" spans="15:81" s="37" customFormat="1" x14ac:dyDescent="0.35">
      <c r="O739" s="45"/>
      <c r="P739" s="58"/>
      <c r="Q739" s="58"/>
      <c r="R739" s="58"/>
      <c r="S739" s="58"/>
      <c r="T739" s="58"/>
      <c r="U739" s="59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8"/>
      <c r="BL739" s="58"/>
      <c r="BM739" s="58"/>
      <c r="BN739" s="58"/>
      <c r="BO739" s="58"/>
      <c r="BP739" s="58"/>
      <c r="BQ739" s="58"/>
      <c r="BR739" s="58"/>
      <c r="BS739" s="58"/>
      <c r="BT739" s="58"/>
      <c r="BU739" s="58"/>
      <c r="BV739" s="58"/>
      <c r="BW739" s="58"/>
      <c r="BX739" s="58"/>
      <c r="BY739" s="58"/>
      <c r="BZ739" s="58"/>
      <c r="CA739" s="58"/>
      <c r="CB739" s="58"/>
      <c r="CC739" s="58"/>
    </row>
    <row r="740" spans="15:81" s="37" customFormat="1" x14ac:dyDescent="0.35">
      <c r="O740" s="45"/>
      <c r="P740" s="58"/>
      <c r="Q740" s="58"/>
      <c r="R740" s="58"/>
      <c r="S740" s="58"/>
      <c r="T740" s="58"/>
      <c r="U740" s="59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8"/>
      <c r="BL740" s="58"/>
      <c r="BM740" s="58"/>
      <c r="BN740" s="58"/>
      <c r="BO740" s="58"/>
      <c r="BP740" s="58"/>
      <c r="BQ740" s="58"/>
      <c r="BR740" s="58"/>
      <c r="BS740" s="58"/>
      <c r="BT740" s="58"/>
      <c r="BU740" s="58"/>
      <c r="BV740" s="58"/>
      <c r="BW740" s="58"/>
      <c r="BX740" s="58"/>
      <c r="BY740" s="58"/>
      <c r="BZ740" s="58"/>
      <c r="CA740" s="58"/>
      <c r="CB740" s="58"/>
      <c r="CC740" s="58"/>
    </row>
    <row r="741" spans="15:81" s="37" customFormat="1" x14ac:dyDescent="0.35">
      <c r="O741" s="45"/>
      <c r="P741" s="58"/>
      <c r="Q741" s="58"/>
      <c r="R741" s="58"/>
      <c r="S741" s="58"/>
      <c r="T741" s="58"/>
      <c r="U741" s="59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  <c r="BM741" s="58"/>
      <c r="BN741" s="58"/>
      <c r="BO741" s="58"/>
      <c r="BP741" s="58"/>
      <c r="BQ741" s="58"/>
      <c r="BR741" s="58"/>
      <c r="BS741" s="58"/>
      <c r="BT741" s="58"/>
      <c r="BU741" s="58"/>
      <c r="BV741" s="58"/>
      <c r="BW741" s="58"/>
      <c r="BX741" s="58"/>
      <c r="BY741" s="58"/>
      <c r="BZ741" s="58"/>
      <c r="CA741" s="58"/>
      <c r="CB741" s="58"/>
      <c r="CC741" s="58"/>
    </row>
    <row r="742" spans="15:81" s="37" customFormat="1" x14ac:dyDescent="0.35">
      <c r="O742" s="45"/>
      <c r="P742" s="58"/>
      <c r="Q742" s="58"/>
      <c r="R742" s="58"/>
      <c r="S742" s="58"/>
      <c r="T742" s="58"/>
      <c r="U742" s="59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8"/>
      <c r="BL742" s="58"/>
      <c r="BM742" s="58"/>
      <c r="BN742" s="58"/>
      <c r="BO742" s="58"/>
      <c r="BP742" s="58"/>
      <c r="BQ742" s="58"/>
      <c r="BR742" s="58"/>
      <c r="BS742" s="58"/>
      <c r="BT742" s="58"/>
      <c r="BU742" s="58"/>
      <c r="BV742" s="58"/>
      <c r="BW742" s="58"/>
      <c r="BX742" s="58"/>
      <c r="BY742" s="58"/>
      <c r="BZ742" s="58"/>
      <c r="CA742" s="58"/>
      <c r="CB742" s="58"/>
      <c r="CC742" s="58"/>
    </row>
    <row r="743" spans="15:81" s="37" customFormat="1" x14ac:dyDescent="0.35">
      <c r="O743" s="45"/>
      <c r="P743" s="58"/>
      <c r="Q743" s="58"/>
      <c r="R743" s="58"/>
      <c r="S743" s="58"/>
      <c r="T743" s="58"/>
      <c r="U743" s="59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8"/>
      <c r="BL743" s="58"/>
      <c r="BM743" s="58"/>
      <c r="BN743" s="58"/>
      <c r="BO743" s="58"/>
      <c r="BP743" s="58"/>
      <c r="BQ743" s="58"/>
      <c r="BR743" s="58"/>
      <c r="BS743" s="58"/>
      <c r="BT743" s="58"/>
      <c r="BU743" s="58"/>
      <c r="BV743" s="58"/>
      <c r="BW743" s="58"/>
      <c r="BX743" s="58"/>
      <c r="BY743" s="58"/>
      <c r="BZ743" s="58"/>
      <c r="CA743" s="58"/>
      <c r="CB743" s="58"/>
      <c r="CC743" s="58"/>
    </row>
    <row r="744" spans="15:81" s="37" customFormat="1" x14ac:dyDescent="0.35">
      <c r="O744" s="45"/>
      <c r="P744" s="58"/>
      <c r="Q744" s="58"/>
      <c r="R744" s="58"/>
      <c r="S744" s="58"/>
      <c r="T744" s="58"/>
      <c r="U744" s="59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8"/>
      <c r="BL744" s="58"/>
      <c r="BM744" s="58"/>
      <c r="BN744" s="58"/>
      <c r="BO744" s="58"/>
      <c r="BP744" s="58"/>
      <c r="BQ744" s="58"/>
      <c r="BR744" s="58"/>
      <c r="BS744" s="58"/>
      <c r="BT744" s="58"/>
      <c r="BU744" s="58"/>
      <c r="BV744" s="58"/>
      <c r="BW744" s="58"/>
      <c r="BX744" s="58"/>
      <c r="BY744" s="58"/>
      <c r="BZ744" s="58"/>
      <c r="CA744" s="58"/>
      <c r="CB744" s="58"/>
      <c r="CC744" s="58"/>
    </row>
    <row r="745" spans="15:81" s="37" customFormat="1" x14ac:dyDescent="0.35">
      <c r="O745" s="45"/>
      <c r="P745" s="58"/>
      <c r="Q745" s="58"/>
      <c r="R745" s="58"/>
      <c r="S745" s="58"/>
      <c r="T745" s="58"/>
      <c r="U745" s="59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8"/>
      <c r="BL745" s="58"/>
      <c r="BM745" s="58"/>
      <c r="BN745" s="58"/>
      <c r="BO745" s="58"/>
      <c r="BP745" s="58"/>
      <c r="BQ745" s="58"/>
      <c r="BR745" s="58"/>
      <c r="BS745" s="58"/>
      <c r="BT745" s="58"/>
      <c r="BU745" s="58"/>
      <c r="BV745" s="58"/>
      <c r="BW745" s="58"/>
      <c r="BX745" s="58"/>
      <c r="BY745" s="58"/>
      <c r="BZ745" s="58"/>
      <c r="CA745" s="58"/>
      <c r="CB745" s="58"/>
      <c r="CC745" s="58"/>
    </row>
    <row r="746" spans="15:81" s="37" customFormat="1" x14ac:dyDescent="0.35">
      <c r="O746" s="45"/>
      <c r="P746" s="58"/>
      <c r="Q746" s="58"/>
      <c r="R746" s="58"/>
      <c r="S746" s="58"/>
      <c r="T746" s="58"/>
      <c r="U746" s="59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  <c r="BM746" s="58"/>
      <c r="BN746" s="58"/>
      <c r="BO746" s="58"/>
      <c r="BP746" s="58"/>
      <c r="BQ746" s="58"/>
      <c r="BR746" s="58"/>
      <c r="BS746" s="58"/>
      <c r="BT746" s="58"/>
      <c r="BU746" s="58"/>
      <c r="BV746" s="58"/>
      <c r="BW746" s="58"/>
      <c r="BX746" s="58"/>
      <c r="BY746" s="58"/>
      <c r="BZ746" s="58"/>
      <c r="CA746" s="58"/>
      <c r="CB746" s="58"/>
      <c r="CC746" s="58"/>
    </row>
    <row r="747" spans="15:81" s="37" customFormat="1" x14ac:dyDescent="0.35">
      <c r="O747" s="45"/>
      <c r="P747" s="58"/>
      <c r="Q747" s="58"/>
      <c r="R747" s="58"/>
      <c r="S747" s="58"/>
      <c r="T747" s="58"/>
      <c r="U747" s="59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8"/>
      <c r="BN747" s="58"/>
      <c r="BO747" s="58"/>
      <c r="BP747" s="58"/>
      <c r="BQ747" s="58"/>
      <c r="BR747" s="58"/>
      <c r="BS747" s="58"/>
      <c r="BT747" s="58"/>
      <c r="BU747" s="58"/>
      <c r="BV747" s="58"/>
      <c r="BW747" s="58"/>
      <c r="BX747" s="58"/>
      <c r="BY747" s="58"/>
      <c r="BZ747" s="58"/>
      <c r="CA747" s="58"/>
      <c r="CB747" s="58"/>
      <c r="CC747" s="58"/>
    </row>
    <row r="748" spans="15:81" s="37" customFormat="1" x14ac:dyDescent="0.35">
      <c r="O748" s="45"/>
      <c r="P748" s="58"/>
      <c r="Q748" s="58"/>
      <c r="R748" s="58"/>
      <c r="S748" s="58"/>
      <c r="T748" s="58"/>
      <c r="U748" s="59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8"/>
      <c r="BN748" s="58"/>
      <c r="BO748" s="58"/>
      <c r="BP748" s="58"/>
      <c r="BQ748" s="58"/>
      <c r="BR748" s="58"/>
      <c r="BS748" s="58"/>
      <c r="BT748" s="58"/>
      <c r="BU748" s="58"/>
      <c r="BV748" s="58"/>
      <c r="BW748" s="58"/>
      <c r="BX748" s="58"/>
      <c r="BY748" s="58"/>
      <c r="BZ748" s="58"/>
      <c r="CA748" s="58"/>
      <c r="CB748" s="58"/>
      <c r="CC748" s="58"/>
    </row>
    <row r="749" spans="15:81" s="37" customFormat="1" x14ac:dyDescent="0.35">
      <c r="O749" s="45"/>
      <c r="P749" s="58"/>
      <c r="Q749" s="58"/>
      <c r="R749" s="58"/>
      <c r="S749" s="58"/>
      <c r="T749" s="58"/>
      <c r="U749" s="59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8"/>
      <c r="BN749" s="58"/>
      <c r="BO749" s="58"/>
      <c r="BP749" s="58"/>
      <c r="BQ749" s="58"/>
      <c r="BR749" s="58"/>
      <c r="BS749" s="58"/>
      <c r="BT749" s="58"/>
      <c r="BU749" s="58"/>
      <c r="BV749" s="58"/>
      <c r="BW749" s="58"/>
      <c r="BX749" s="58"/>
      <c r="BY749" s="58"/>
      <c r="BZ749" s="58"/>
      <c r="CA749" s="58"/>
      <c r="CB749" s="58"/>
      <c r="CC749" s="58"/>
    </row>
    <row r="750" spans="15:81" s="37" customFormat="1" x14ac:dyDescent="0.35">
      <c r="O750" s="45"/>
      <c r="P750" s="58"/>
      <c r="Q750" s="58"/>
      <c r="R750" s="58"/>
      <c r="S750" s="58"/>
      <c r="T750" s="58"/>
      <c r="U750" s="59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  <c r="BM750" s="58"/>
      <c r="BN750" s="58"/>
      <c r="BO750" s="58"/>
      <c r="BP750" s="58"/>
      <c r="BQ750" s="58"/>
      <c r="BR750" s="58"/>
      <c r="BS750" s="58"/>
      <c r="BT750" s="58"/>
      <c r="BU750" s="58"/>
      <c r="BV750" s="58"/>
      <c r="BW750" s="58"/>
      <c r="BX750" s="58"/>
      <c r="BY750" s="58"/>
      <c r="BZ750" s="58"/>
      <c r="CA750" s="58"/>
      <c r="CB750" s="58"/>
      <c r="CC750" s="58"/>
    </row>
    <row r="751" spans="15:81" s="37" customFormat="1" x14ac:dyDescent="0.35">
      <c r="O751" s="45"/>
      <c r="P751" s="58"/>
      <c r="Q751" s="58"/>
      <c r="R751" s="58"/>
      <c r="S751" s="58"/>
      <c r="T751" s="58"/>
      <c r="U751" s="59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  <c r="BM751" s="58"/>
      <c r="BN751" s="58"/>
      <c r="BO751" s="58"/>
      <c r="BP751" s="58"/>
      <c r="BQ751" s="58"/>
      <c r="BR751" s="58"/>
      <c r="BS751" s="58"/>
      <c r="BT751" s="58"/>
      <c r="BU751" s="58"/>
      <c r="BV751" s="58"/>
      <c r="BW751" s="58"/>
      <c r="BX751" s="58"/>
      <c r="BY751" s="58"/>
      <c r="BZ751" s="58"/>
      <c r="CA751" s="58"/>
      <c r="CB751" s="58"/>
      <c r="CC751" s="58"/>
    </row>
    <row r="752" spans="15:81" s="37" customFormat="1" x14ac:dyDescent="0.35">
      <c r="O752" s="45"/>
      <c r="P752" s="58"/>
      <c r="Q752" s="58"/>
      <c r="R752" s="58"/>
      <c r="S752" s="58"/>
      <c r="T752" s="58"/>
      <c r="U752" s="59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  <c r="BM752" s="58"/>
      <c r="BN752" s="58"/>
      <c r="BO752" s="58"/>
      <c r="BP752" s="58"/>
      <c r="BQ752" s="58"/>
      <c r="BR752" s="58"/>
      <c r="BS752" s="58"/>
      <c r="BT752" s="58"/>
      <c r="BU752" s="58"/>
      <c r="BV752" s="58"/>
      <c r="BW752" s="58"/>
      <c r="BX752" s="58"/>
      <c r="BY752" s="58"/>
      <c r="BZ752" s="58"/>
      <c r="CA752" s="58"/>
      <c r="CB752" s="58"/>
      <c r="CC752" s="58"/>
    </row>
    <row r="753" spans="15:81" s="37" customFormat="1" x14ac:dyDescent="0.35">
      <c r="O753" s="45"/>
      <c r="P753" s="58"/>
      <c r="Q753" s="58"/>
      <c r="R753" s="58"/>
      <c r="S753" s="58"/>
      <c r="T753" s="58"/>
      <c r="U753" s="59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8"/>
      <c r="BL753" s="58"/>
      <c r="BM753" s="58"/>
      <c r="BN753" s="58"/>
      <c r="BO753" s="58"/>
      <c r="BP753" s="58"/>
      <c r="BQ753" s="58"/>
      <c r="BR753" s="58"/>
      <c r="BS753" s="58"/>
      <c r="BT753" s="58"/>
      <c r="BU753" s="58"/>
      <c r="BV753" s="58"/>
      <c r="BW753" s="58"/>
      <c r="BX753" s="58"/>
      <c r="BY753" s="58"/>
      <c r="BZ753" s="58"/>
      <c r="CA753" s="58"/>
      <c r="CB753" s="58"/>
      <c r="CC753" s="58"/>
    </row>
    <row r="754" spans="15:81" s="37" customFormat="1" x14ac:dyDescent="0.35">
      <c r="O754" s="45"/>
      <c r="P754" s="58"/>
      <c r="Q754" s="58"/>
      <c r="R754" s="58"/>
      <c r="S754" s="58"/>
      <c r="T754" s="58"/>
      <c r="U754" s="59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8"/>
      <c r="BL754" s="58"/>
      <c r="BM754" s="58"/>
      <c r="BN754" s="58"/>
      <c r="BO754" s="58"/>
      <c r="BP754" s="58"/>
      <c r="BQ754" s="58"/>
      <c r="BR754" s="58"/>
      <c r="BS754" s="58"/>
      <c r="BT754" s="58"/>
      <c r="BU754" s="58"/>
      <c r="BV754" s="58"/>
      <c r="BW754" s="58"/>
      <c r="BX754" s="58"/>
      <c r="BY754" s="58"/>
      <c r="BZ754" s="58"/>
      <c r="CA754" s="58"/>
      <c r="CB754" s="58"/>
      <c r="CC754" s="58"/>
    </row>
    <row r="755" spans="15:81" s="37" customFormat="1" x14ac:dyDescent="0.35">
      <c r="O755" s="45"/>
      <c r="P755" s="58"/>
      <c r="Q755" s="58"/>
      <c r="R755" s="58"/>
      <c r="S755" s="58"/>
      <c r="T755" s="58"/>
      <c r="U755" s="59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8"/>
      <c r="BL755" s="58"/>
      <c r="BM755" s="58"/>
      <c r="BN755" s="58"/>
      <c r="BO755" s="58"/>
      <c r="BP755" s="58"/>
      <c r="BQ755" s="58"/>
      <c r="BR755" s="58"/>
      <c r="BS755" s="58"/>
      <c r="BT755" s="58"/>
      <c r="BU755" s="58"/>
      <c r="BV755" s="58"/>
      <c r="BW755" s="58"/>
      <c r="BX755" s="58"/>
      <c r="BY755" s="58"/>
      <c r="BZ755" s="58"/>
      <c r="CA755" s="58"/>
      <c r="CB755" s="58"/>
      <c r="CC755" s="58"/>
    </row>
    <row r="756" spans="15:81" s="37" customFormat="1" x14ac:dyDescent="0.35">
      <c r="O756" s="45"/>
      <c r="P756" s="58"/>
      <c r="Q756" s="58"/>
      <c r="R756" s="58"/>
      <c r="S756" s="58"/>
      <c r="T756" s="58"/>
      <c r="U756" s="59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8"/>
      <c r="BL756" s="58"/>
      <c r="BM756" s="58"/>
      <c r="BN756" s="58"/>
      <c r="BO756" s="58"/>
      <c r="BP756" s="58"/>
      <c r="BQ756" s="58"/>
      <c r="BR756" s="58"/>
      <c r="BS756" s="58"/>
      <c r="BT756" s="58"/>
      <c r="BU756" s="58"/>
      <c r="BV756" s="58"/>
      <c r="BW756" s="58"/>
      <c r="BX756" s="58"/>
      <c r="BY756" s="58"/>
      <c r="BZ756" s="58"/>
      <c r="CA756" s="58"/>
      <c r="CB756" s="58"/>
      <c r="CC756" s="58"/>
    </row>
    <row r="757" spans="15:81" s="37" customFormat="1" x14ac:dyDescent="0.35">
      <c r="O757" s="45"/>
      <c r="P757" s="58"/>
      <c r="Q757" s="58"/>
      <c r="R757" s="58"/>
      <c r="S757" s="58"/>
      <c r="T757" s="58"/>
      <c r="U757" s="59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8"/>
      <c r="BL757" s="58"/>
      <c r="BM757" s="58"/>
      <c r="BN757" s="58"/>
      <c r="BO757" s="58"/>
      <c r="BP757" s="58"/>
      <c r="BQ757" s="58"/>
      <c r="BR757" s="58"/>
      <c r="BS757" s="58"/>
      <c r="BT757" s="58"/>
      <c r="BU757" s="58"/>
      <c r="BV757" s="58"/>
      <c r="BW757" s="58"/>
      <c r="BX757" s="58"/>
      <c r="BY757" s="58"/>
      <c r="BZ757" s="58"/>
      <c r="CA757" s="58"/>
      <c r="CB757" s="58"/>
      <c r="CC757" s="58"/>
    </row>
    <row r="758" spans="15:81" s="37" customFormat="1" x14ac:dyDescent="0.35">
      <c r="O758" s="45"/>
      <c r="P758" s="58"/>
      <c r="Q758" s="58"/>
      <c r="R758" s="58"/>
      <c r="S758" s="58"/>
      <c r="T758" s="58"/>
      <c r="U758" s="59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8"/>
      <c r="BL758" s="58"/>
      <c r="BM758" s="58"/>
      <c r="BN758" s="58"/>
      <c r="BO758" s="58"/>
      <c r="BP758" s="58"/>
      <c r="BQ758" s="58"/>
      <c r="BR758" s="58"/>
      <c r="BS758" s="58"/>
      <c r="BT758" s="58"/>
      <c r="BU758" s="58"/>
      <c r="BV758" s="58"/>
      <c r="BW758" s="58"/>
      <c r="BX758" s="58"/>
      <c r="BY758" s="58"/>
      <c r="BZ758" s="58"/>
      <c r="CA758" s="58"/>
      <c r="CB758" s="58"/>
      <c r="CC758" s="58"/>
    </row>
    <row r="759" spans="15:81" s="37" customFormat="1" x14ac:dyDescent="0.35">
      <c r="O759" s="45"/>
      <c r="P759" s="58"/>
      <c r="Q759" s="58"/>
      <c r="R759" s="58"/>
      <c r="S759" s="58"/>
      <c r="T759" s="58"/>
      <c r="U759" s="59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  <c r="BM759" s="58"/>
      <c r="BN759" s="58"/>
      <c r="BO759" s="58"/>
      <c r="BP759" s="58"/>
      <c r="BQ759" s="58"/>
      <c r="BR759" s="58"/>
      <c r="BS759" s="58"/>
      <c r="BT759" s="58"/>
      <c r="BU759" s="58"/>
      <c r="BV759" s="58"/>
      <c r="BW759" s="58"/>
      <c r="BX759" s="58"/>
      <c r="BY759" s="58"/>
      <c r="BZ759" s="58"/>
      <c r="CA759" s="58"/>
      <c r="CB759" s="58"/>
      <c r="CC759" s="58"/>
    </row>
    <row r="760" spans="15:81" s="37" customFormat="1" x14ac:dyDescent="0.35">
      <c r="O760" s="45"/>
      <c r="P760" s="58"/>
      <c r="Q760" s="58"/>
      <c r="R760" s="58"/>
      <c r="S760" s="58"/>
      <c r="T760" s="58"/>
      <c r="U760" s="59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  <c r="BM760" s="58"/>
      <c r="BN760" s="58"/>
      <c r="BO760" s="58"/>
      <c r="BP760" s="58"/>
      <c r="BQ760" s="58"/>
      <c r="BR760" s="58"/>
      <c r="BS760" s="58"/>
      <c r="BT760" s="58"/>
      <c r="BU760" s="58"/>
      <c r="BV760" s="58"/>
      <c r="BW760" s="58"/>
      <c r="BX760" s="58"/>
      <c r="BY760" s="58"/>
      <c r="BZ760" s="58"/>
      <c r="CA760" s="58"/>
      <c r="CB760" s="58"/>
      <c r="CC760" s="58"/>
    </row>
    <row r="761" spans="15:81" s="37" customFormat="1" x14ac:dyDescent="0.35">
      <c r="O761" s="45"/>
      <c r="P761" s="58"/>
      <c r="Q761" s="58"/>
      <c r="R761" s="58"/>
      <c r="S761" s="58"/>
      <c r="T761" s="58"/>
      <c r="U761" s="59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  <c r="BM761" s="58"/>
      <c r="BN761" s="58"/>
      <c r="BO761" s="58"/>
      <c r="BP761" s="58"/>
      <c r="BQ761" s="58"/>
      <c r="BR761" s="58"/>
      <c r="BS761" s="58"/>
      <c r="BT761" s="58"/>
      <c r="BU761" s="58"/>
      <c r="BV761" s="58"/>
      <c r="BW761" s="58"/>
      <c r="BX761" s="58"/>
      <c r="BY761" s="58"/>
      <c r="BZ761" s="58"/>
      <c r="CA761" s="58"/>
      <c r="CB761" s="58"/>
      <c r="CC761" s="58"/>
    </row>
    <row r="762" spans="15:81" s="37" customFormat="1" x14ac:dyDescent="0.35">
      <c r="O762" s="45"/>
      <c r="P762" s="58"/>
      <c r="Q762" s="58"/>
      <c r="R762" s="58"/>
      <c r="S762" s="58"/>
      <c r="T762" s="58"/>
      <c r="U762" s="59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8"/>
      <c r="BN762" s="58"/>
      <c r="BO762" s="58"/>
      <c r="BP762" s="58"/>
      <c r="BQ762" s="58"/>
      <c r="BR762" s="58"/>
      <c r="BS762" s="58"/>
      <c r="BT762" s="58"/>
      <c r="BU762" s="58"/>
      <c r="BV762" s="58"/>
      <c r="BW762" s="58"/>
      <c r="BX762" s="58"/>
      <c r="BY762" s="58"/>
      <c r="BZ762" s="58"/>
      <c r="CA762" s="58"/>
      <c r="CB762" s="58"/>
      <c r="CC762" s="58"/>
    </row>
    <row r="763" spans="15:81" s="37" customFormat="1" x14ac:dyDescent="0.35">
      <c r="O763" s="45"/>
      <c r="P763" s="58"/>
      <c r="Q763" s="58"/>
      <c r="R763" s="58"/>
      <c r="S763" s="58"/>
      <c r="T763" s="58"/>
      <c r="U763" s="59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  <c r="BM763" s="58"/>
      <c r="BN763" s="58"/>
      <c r="BO763" s="58"/>
      <c r="BP763" s="58"/>
      <c r="BQ763" s="58"/>
      <c r="BR763" s="58"/>
      <c r="BS763" s="58"/>
      <c r="BT763" s="58"/>
      <c r="BU763" s="58"/>
      <c r="BV763" s="58"/>
      <c r="BW763" s="58"/>
      <c r="BX763" s="58"/>
      <c r="BY763" s="58"/>
      <c r="BZ763" s="58"/>
      <c r="CA763" s="58"/>
      <c r="CB763" s="58"/>
      <c r="CC763" s="58"/>
    </row>
    <row r="764" spans="15:81" s="37" customFormat="1" x14ac:dyDescent="0.35">
      <c r="O764" s="45"/>
      <c r="P764" s="58"/>
      <c r="Q764" s="58"/>
      <c r="R764" s="58"/>
      <c r="S764" s="58"/>
      <c r="T764" s="58"/>
      <c r="U764" s="59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  <c r="BM764" s="58"/>
      <c r="BN764" s="58"/>
      <c r="BO764" s="58"/>
      <c r="BP764" s="58"/>
      <c r="BQ764" s="58"/>
      <c r="BR764" s="58"/>
      <c r="BS764" s="58"/>
      <c r="BT764" s="58"/>
      <c r="BU764" s="58"/>
      <c r="BV764" s="58"/>
      <c r="BW764" s="58"/>
      <c r="BX764" s="58"/>
      <c r="BY764" s="58"/>
      <c r="BZ764" s="58"/>
      <c r="CA764" s="58"/>
      <c r="CB764" s="58"/>
      <c r="CC764" s="58"/>
    </row>
    <row r="765" spans="15:81" s="37" customFormat="1" x14ac:dyDescent="0.35">
      <c r="O765" s="45"/>
      <c r="P765" s="58"/>
      <c r="Q765" s="58"/>
      <c r="R765" s="58"/>
      <c r="S765" s="58"/>
      <c r="T765" s="58"/>
      <c r="U765" s="59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  <c r="BM765" s="58"/>
      <c r="BN765" s="58"/>
      <c r="BO765" s="58"/>
      <c r="BP765" s="58"/>
      <c r="BQ765" s="58"/>
      <c r="BR765" s="58"/>
      <c r="BS765" s="58"/>
      <c r="BT765" s="58"/>
      <c r="BU765" s="58"/>
      <c r="BV765" s="58"/>
      <c r="BW765" s="58"/>
      <c r="BX765" s="58"/>
      <c r="BY765" s="58"/>
      <c r="BZ765" s="58"/>
      <c r="CA765" s="58"/>
      <c r="CB765" s="58"/>
      <c r="CC765" s="58"/>
    </row>
    <row r="766" spans="15:81" s="37" customFormat="1" x14ac:dyDescent="0.35">
      <c r="O766" s="45"/>
      <c r="P766" s="58"/>
      <c r="Q766" s="58"/>
      <c r="R766" s="58"/>
      <c r="S766" s="58"/>
      <c r="T766" s="58"/>
      <c r="U766" s="59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/>
      <c r="BF766" s="58"/>
      <c r="BG766" s="58"/>
      <c r="BH766" s="58"/>
      <c r="BI766" s="58"/>
      <c r="BJ766" s="58"/>
      <c r="BK766" s="58"/>
      <c r="BL766" s="58"/>
      <c r="BM766" s="58"/>
      <c r="BN766" s="58"/>
      <c r="BO766" s="58"/>
      <c r="BP766" s="58"/>
      <c r="BQ766" s="58"/>
      <c r="BR766" s="58"/>
      <c r="BS766" s="58"/>
      <c r="BT766" s="58"/>
      <c r="BU766" s="58"/>
      <c r="BV766" s="58"/>
      <c r="BW766" s="58"/>
      <c r="BX766" s="58"/>
      <c r="BY766" s="58"/>
      <c r="BZ766" s="58"/>
      <c r="CA766" s="58"/>
      <c r="CB766" s="58"/>
      <c r="CC766" s="58"/>
    </row>
    <row r="767" spans="15:81" s="37" customFormat="1" x14ac:dyDescent="0.35">
      <c r="O767" s="45"/>
      <c r="P767" s="58"/>
      <c r="Q767" s="58"/>
      <c r="R767" s="58"/>
      <c r="S767" s="58"/>
      <c r="T767" s="58"/>
      <c r="U767" s="59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  <c r="BM767" s="58"/>
      <c r="BN767" s="58"/>
      <c r="BO767" s="58"/>
      <c r="BP767" s="58"/>
      <c r="BQ767" s="58"/>
      <c r="BR767" s="58"/>
      <c r="BS767" s="58"/>
      <c r="BT767" s="58"/>
      <c r="BU767" s="58"/>
      <c r="BV767" s="58"/>
      <c r="BW767" s="58"/>
      <c r="BX767" s="58"/>
      <c r="BY767" s="58"/>
      <c r="BZ767" s="58"/>
      <c r="CA767" s="58"/>
      <c r="CB767" s="58"/>
      <c r="CC767" s="58"/>
    </row>
    <row r="768" spans="15:81" s="37" customFormat="1" x14ac:dyDescent="0.35">
      <c r="O768" s="45"/>
      <c r="P768" s="58"/>
      <c r="Q768" s="58"/>
      <c r="R768" s="58"/>
      <c r="S768" s="58"/>
      <c r="T768" s="58"/>
      <c r="U768" s="59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8"/>
      <c r="BL768" s="58"/>
      <c r="BM768" s="58"/>
      <c r="BN768" s="58"/>
      <c r="BO768" s="58"/>
      <c r="BP768" s="58"/>
      <c r="BQ768" s="58"/>
      <c r="BR768" s="58"/>
      <c r="BS768" s="58"/>
      <c r="BT768" s="58"/>
      <c r="BU768" s="58"/>
      <c r="BV768" s="58"/>
      <c r="BW768" s="58"/>
      <c r="BX768" s="58"/>
      <c r="BY768" s="58"/>
      <c r="BZ768" s="58"/>
      <c r="CA768" s="58"/>
      <c r="CB768" s="58"/>
      <c r="CC768" s="58"/>
    </row>
    <row r="769" spans="15:81" s="37" customFormat="1" x14ac:dyDescent="0.35">
      <c r="O769" s="45"/>
      <c r="P769" s="58"/>
      <c r="Q769" s="58"/>
      <c r="R769" s="58"/>
      <c r="S769" s="58"/>
      <c r="T769" s="58"/>
      <c r="U769" s="59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  <c r="BM769" s="58"/>
      <c r="BN769" s="58"/>
      <c r="BO769" s="58"/>
      <c r="BP769" s="58"/>
      <c r="BQ769" s="58"/>
      <c r="BR769" s="58"/>
      <c r="BS769" s="58"/>
      <c r="BT769" s="58"/>
      <c r="BU769" s="58"/>
      <c r="BV769" s="58"/>
      <c r="BW769" s="58"/>
      <c r="BX769" s="58"/>
      <c r="BY769" s="58"/>
      <c r="BZ769" s="58"/>
      <c r="CA769" s="58"/>
      <c r="CB769" s="58"/>
      <c r="CC769" s="58"/>
    </row>
    <row r="770" spans="15:81" s="37" customFormat="1" x14ac:dyDescent="0.35">
      <c r="O770" s="45"/>
      <c r="P770" s="58"/>
      <c r="Q770" s="58"/>
      <c r="R770" s="58"/>
      <c r="S770" s="58"/>
      <c r="T770" s="58"/>
      <c r="U770" s="59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  <c r="BM770" s="58"/>
      <c r="BN770" s="58"/>
      <c r="BO770" s="58"/>
      <c r="BP770" s="58"/>
      <c r="BQ770" s="58"/>
      <c r="BR770" s="58"/>
      <c r="BS770" s="58"/>
      <c r="BT770" s="58"/>
      <c r="BU770" s="58"/>
      <c r="BV770" s="58"/>
      <c r="BW770" s="58"/>
      <c r="BX770" s="58"/>
      <c r="BY770" s="58"/>
      <c r="BZ770" s="58"/>
      <c r="CA770" s="58"/>
      <c r="CB770" s="58"/>
      <c r="CC770" s="58"/>
    </row>
    <row r="771" spans="15:81" s="37" customFormat="1" x14ac:dyDescent="0.35">
      <c r="O771" s="45"/>
      <c r="P771" s="58"/>
      <c r="Q771" s="58"/>
      <c r="R771" s="58"/>
      <c r="S771" s="58"/>
      <c r="T771" s="58"/>
      <c r="U771" s="59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  <c r="BM771" s="58"/>
      <c r="BN771" s="58"/>
      <c r="BO771" s="58"/>
      <c r="BP771" s="58"/>
      <c r="BQ771" s="58"/>
      <c r="BR771" s="58"/>
      <c r="BS771" s="58"/>
      <c r="BT771" s="58"/>
      <c r="BU771" s="58"/>
      <c r="BV771" s="58"/>
      <c r="BW771" s="58"/>
      <c r="BX771" s="58"/>
      <c r="BY771" s="58"/>
      <c r="BZ771" s="58"/>
      <c r="CA771" s="58"/>
      <c r="CB771" s="58"/>
      <c r="CC771" s="58"/>
    </row>
    <row r="772" spans="15:81" s="37" customFormat="1" x14ac:dyDescent="0.35">
      <c r="O772" s="45"/>
      <c r="P772" s="58"/>
      <c r="Q772" s="58"/>
      <c r="R772" s="58"/>
      <c r="S772" s="58"/>
      <c r="T772" s="58"/>
      <c r="U772" s="59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8"/>
      <c r="BL772" s="58"/>
      <c r="BM772" s="58"/>
      <c r="BN772" s="58"/>
      <c r="BO772" s="58"/>
      <c r="BP772" s="58"/>
      <c r="BQ772" s="58"/>
      <c r="BR772" s="58"/>
      <c r="BS772" s="58"/>
      <c r="BT772" s="58"/>
      <c r="BU772" s="58"/>
      <c r="BV772" s="58"/>
      <c r="BW772" s="58"/>
      <c r="BX772" s="58"/>
      <c r="BY772" s="58"/>
      <c r="BZ772" s="58"/>
      <c r="CA772" s="58"/>
      <c r="CB772" s="58"/>
      <c r="CC772" s="58"/>
    </row>
    <row r="773" spans="15:81" s="37" customFormat="1" x14ac:dyDescent="0.35">
      <c r="O773" s="45"/>
      <c r="P773" s="58"/>
      <c r="Q773" s="58"/>
      <c r="R773" s="58"/>
      <c r="S773" s="58"/>
      <c r="T773" s="58"/>
      <c r="U773" s="59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8"/>
      <c r="BL773" s="58"/>
      <c r="BM773" s="58"/>
      <c r="BN773" s="58"/>
      <c r="BO773" s="58"/>
      <c r="BP773" s="58"/>
      <c r="BQ773" s="58"/>
      <c r="BR773" s="58"/>
      <c r="BS773" s="58"/>
      <c r="BT773" s="58"/>
      <c r="BU773" s="58"/>
      <c r="BV773" s="58"/>
      <c r="BW773" s="58"/>
      <c r="BX773" s="58"/>
      <c r="BY773" s="58"/>
      <c r="BZ773" s="58"/>
      <c r="CA773" s="58"/>
      <c r="CB773" s="58"/>
      <c r="CC773" s="58"/>
    </row>
    <row r="774" spans="15:81" s="37" customFormat="1" x14ac:dyDescent="0.35">
      <c r="O774" s="45"/>
      <c r="P774" s="58"/>
      <c r="Q774" s="58"/>
      <c r="R774" s="58"/>
      <c r="S774" s="58"/>
      <c r="T774" s="58"/>
      <c r="U774" s="59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8"/>
      <c r="BL774" s="58"/>
      <c r="BM774" s="58"/>
      <c r="BN774" s="58"/>
      <c r="BO774" s="58"/>
      <c r="BP774" s="58"/>
      <c r="BQ774" s="58"/>
      <c r="BR774" s="58"/>
      <c r="BS774" s="58"/>
      <c r="BT774" s="58"/>
      <c r="BU774" s="58"/>
      <c r="BV774" s="58"/>
      <c r="BW774" s="58"/>
      <c r="BX774" s="58"/>
      <c r="BY774" s="58"/>
      <c r="BZ774" s="58"/>
      <c r="CA774" s="58"/>
      <c r="CB774" s="58"/>
      <c r="CC774" s="58"/>
    </row>
    <row r="775" spans="15:81" s="37" customFormat="1" x14ac:dyDescent="0.35">
      <c r="O775" s="45"/>
      <c r="P775" s="58"/>
      <c r="Q775" s="58"/>
      <c r="R775" s="58"/>
      <c r="S775" s="58"/>
      <c r="T775" s="58"/>
      <c r="U775" s="59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  <c r="BM775" s="58"/>
      <c r="BN775" s="58"/>
      <c r="BO775" s="58"/>
      <c r="BP775" s="58"/>
      <c r="BQ775" s="58"/>
      <c r="BR775" s="58"/>
      <c r="BS775" s="58"/>
      <c r="BT775" s="58"/>
      <c r="BU775" s="58"/>
      <c r="BV775" s="58"/>
      <c r="BW775" s="58"/>
      <c r="BX775" s="58"/>
      <c r="BY775" s="58"/>
      <c r="BZ775" s="58"/>
      <c r="CA775" s="58"/>
      <c r="CB775" s="58"/>
      <c r="CC775" s="58"/>
    </row>
    <row r="776" spans="15:81" s="37" customFormat="1" x14ac:dyDescent="0.35">
      <c r="O776" s="45"/>
      <c r="P776" s="58"/>
      <c r="Q776" s="58"/>
      <c r="R776" s="58"/>
      <c r="S776" s="58"/>
      <c r="T776" s="58"/>
      <c r="U776" s="59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/>
      <c r="BM776" s="58"/>
      <c r="BN776" s="58"/>
      <c r="BO776" s="58"/>
      <c r="BP776" s="58"/>
      <c r="BQ776" s="58"/>
      <c r="BR776" s="58"/>
      <c r="BS776" s="58"/>
      <c r="BT776" s="58"/>
      <c r="BU776" s="58"/>
      <c r="BV776" s="58"/>
      <c r="BW776" s="58"/>
      <c r="BX776" s="58"/>
      <c r="BY776" s="58"/>
      <c r="BZ776" s="58"/>
      <c r="CA776" s="58"/>
      <c r="CB776" s="58"/>
      <c r="CC776" s="58"/>
    </row>
    <row r="777" spans="15:81" s="37" customFormat="1" x14ac:dyDescent="0.35">
      <c r="O777" s="45"/>
      <c r="P777" s="58"/>
      <c r="Q777" s="58"/>
      <c r="R777" s="58"/>
      <c r="S777" s="58"/>
      <c r="T777" s="58"/>
      <c r="U777" s="59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  <c r="BM777" s="58"/>
      <c r="BN777" s="58"/>
      <c r="BO777" s="58"/>
      <c r="BP777" s="58"/>
      <c r="BQ777" s="58"/>
      <c r="BR777" s="58"/>
      <c r="BS777" s="58"/>
      <c r="BT777" s="58"/>
      <c r="BU777" s="58"/>
      <c r="BV777" s="58"/>
      <c r="BW777" s="58"/>
      <c r="BX777" s="58"/>
      <c r="BY777" s="58"/>
      <c r="BZ777" s="58"/>
      <c r="CA777" s="58"/>
      <c r="CB777" s="58"/>
      <c r="CC777" s="58"/>
    </row>
    <row r="778" spans="15:81" s="37" customFormat="1" x14ac:dyDescent="0.35">
      <c r="O778" s="45"/>
      <c r="P778" s="58"/>
      <c r="Q778" s="58"/>
      <c r="R778" s="58"/>
      <c r="S778" s="58"/>
      <c r="T778" s="58"/>
      <c r="U778" s="59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  <c r="BM778" s="58"/>
      <c r="BN778" s="58"/>
      <c r="BO778" s="58"/>
      <c r="BP778" s="58"/>
      <c r="BQ778" s="58"/>
      <c r="BR778" s="58"/>
      <c r="BS778" s="58"/>
      <c r="BT778" s="58"/>
      <c r="BU778" s="58"/>
      <c r="BV778" s="58"/>
      <c r="BW778" s="58"/>
      <c r="BX778" s="58"/>
      <c r="BY778" s="58"/>
      <c r="BZ778" s="58"/>
      <c r="CA778" s="58"/>
      <c r="CB778" s="58"/>
      <c r="CC778" s="58"/>
    </row>
    <row r="779" spans="15:81" s="37" customFormat="1" x14ac:dyDescent="0.35">
      <c r="O779" s="45"/>
      <c r="P779" s="58"/>
      <c r="Q779" s="58"/>
      <c r="R779" s="58"/>
      <c r="S779" s="58"/>
      <c r="T779" s="58"/>
      <c r="U779" s="59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  <c r="BM779" s="58"/>
      <c r="BN779" s="58"/>
      <c r="BO779" s="58"/>
      <c r="BP779" s="58"/>
      <c r="BQ779" s="58"/>
      <c r="BR779" s="58"/>
      <c r="BS779" s="58"/>
      <c r="BT779" s="58"/>
      <c r="BU779" s="58"/>
      <c r="BV779" s="58"/>
      <c r="BW779" s="58"/>
      <c r="BX779" s="58"/>
      <c r="BY779" s="58"/>
      <c r="BZ779" s="58"/>
      <c r="CA779" s="58"/>
      <c r="CB779" s="58"/>
      <c r="CC779" s="58"/>
    </row>
    <row r="780" spans="15:81" s="37" customFormat="1" x14ac:dyDescent="0.35">
      <c r="O780" s="45"/>
      <c r="P780" s="58"/>
      <c r="Q780" s="58"/>
      <c r="R780" s="58"/>
      <c r="S780" s="58"/>
      <c r="T780" s="58"/>
      <c r="U780" s="59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  <c r="BM780" s="58"/>
      <c r="BN780" s="58"/>
      <c r="BO780" s="58"/>
      <c r="BP780" s="58"/>
      <c r="BQ780" s="58"/>
      <c r="BR780" s="58"/>
      <c r="BS780" s="58"/>
      <c r="BT780" s="58"/>
      <c r="BU780" s="58"/>
      <c r="BV780" s="58"/>
      <c r="BW780" s="58"/>
      <c r="BX780" s="58"/>
      <c r="BY780" s="58"/>
      <c r="BZ780" s="58"/>
      <c r="CA780" s="58"/>
      <c r="CB780" s="58"/>
      <c r="CC780" s="58"/>
    </row>
    <row r="781" spans="15:81" s="37" customFormat="1" x14ac:dyDescent="0.35">
      <c r="O781" s="45"/>
      <c r="P781" s="58"/>
      <c r="Q781" s="58"/>
      <c r="R781" s="58"/>
      <c r="S781" s="58"/>
      <c r="T781" s="58"/>
      <c r="U781" s="59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  <c r="BM781" s="58"/>
      <c r="BN781" s="58"/>
      <c r="BO781" s="58"/>
      <c r="BP781" s="58"/>
      <c r="BQ781" s="58"/>
      <c r="BR781" s="58"/>
      <c r="BS781" s="58"/>
      <c r="BT781" s="58"/>
      <c r="BU781" s="58"/>
      <c r="BV781" s="58"/>
      <c r="BW781" s="58"/>
      <c r="BX781" s="58"/>
      <c r="BY781" s="58"/>
      <c r="BZ781" s="58"/>
      <c r="CA781" s="58"/>
      <c r="CB781" s="58"/>
      <c r="CC781" s="58"/>
    </row>
    <row r="782" spans="15:81" s="37" customFormat="1" x14ac:dyDescent="0.35">
      <c r="O782" s="45"/>
      <c r="P782" s="58"/>
      <c r="Q782" s="58"/>
      <c r="R782" s="58"/>
      <c r="S782" s="58"/>
      <c r="T782" s="58"/>
      <c r="U782" s="59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8"/>
      <c r="BL782" s="58"/>
      <c r="BM782" s="58"/>
      <c r="BN782" s="58"/>
      <c r="BO782" s="58"/>
      <c r="BP782" s="58"/>
      <c r="BQ782" s="58"/>
      <c r="BR782" s="58"/>
      <c r="BS782" s="58"/>
      <c r="BT782" s="58"/>
      <c r="BU782" s="58"/>
      <c r="BV782" s="58"/>
      <c r="BW782" s="58"/>
      <c r="BX782" s="58"/>
      <c r="BY782" s="58"/>
      <c r="BZ782" s="58"/>
      <c r="CA782" s="58"/>
      <c r="CB782" s="58"/>
      <c r="CC782" s="58"/>
    </row>
    <row r="783" spans="15:81" s="37" customFormat="1" x14ac:dyDescent="0.35">
      <c r="O783" s="45"/>
      <c r="P783" s="58"/>
      <c r="Q783" s="58"/>
      <c r="R783" s="58"/>
      <c r="S783" s="58"/>
      <c r="T783" s="58"/>
      <c r="U783" s="59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8"/>
      <c r="BL783" s="58"/>
      <c r="BM783" s="58"/>
      <c r="BN783" s="58"/>
      <c r="BO783" s="58"/>
      <c r="BP783" s="58"/>
      <c r="BQ783" s="58"/>
      <c r="BR783" s="58"/>
      <c r="BS783" s="58"/>
      <c r="BT783" s="58"/>
      <c r="BU783" s="58"/>
      <c r="BV783" s="58"/>
      <c r="BW783" s="58"/>
      <c r="BX783" s="58"/>
      <c r="BY783" s="58"/>
      <c r="BZ783" s="58"/>
      <c r="CA783" s="58"/>
      <c r="CB783" s="58"/>
      <c r="CC783" s="58"/>
    </row>
    <row r="784" spans="15:81" s="37" customFormat="1" x14ac:dyDescent="0.35">
      <c r="O784" s="45"/>
      <c r="P784" s="58"/>
      <c r="Q784" s="58"/>
      <c r="R784" s="58"/>
      <c r="S784" s="58"/>
      <c r="T784" s="58"/>
      <c r="U784" s="59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8"/>
      <c r="BL784" s="58"/>
      <c r="BM784" s="58"/>
      <c r="BN784" s="58"/>
      <c r="BO784" s="58"/>
      <c r="BP784" s="58"/>
      <c r="BQ784" s="58"/>
      <c r="BR784" s="58"/>
      <c r="BS784" s="58"/>
      <c r="BT784" s="58"/>
      <c r="BU784" s="58"/>
      <c r="BV784" s="58"/>
      <c r="BW784" s="58"/>
      <c r="BX784" s="58"/>
      <c r="BY784" s="58"/>
      <c r="BZ784" s="58"/>
      <c r="CA784" s="58"/>
      <c r="CB784" s="58"/>
      <c r="CC784" s="58"/>
    </row>
    <row r="785" spans="15:81" s="37" customFormat="1" x14ac:dyDescent="0.35">
      <c r="O785" s="45"/>
      <c r="P785" s="58"/>
      <c r="Q785" s="58"/>
      <c r="R785" s="58"/>
      <c r="S785" s="58"/>
      <c r="T785" s="58"/>
      <c r="U785" s="59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8"/>
      <c r="BL785" s="58"/>
      <c r="BM785" s="58"/>
      <c r="BN785" s="58"/>
      <c r="BO785" s="58"/>
      <c r="BP785" s="58"/>
      <c r="BQ785" s="58"/>
      <c r="BR785" s="58"/>
      <c r="BS785" s="58"/>
      <c r="BT785" s="58"/>
      <c r="BU785" s="58"/>
      <c r="BV785" s="58"/>
      <c r="BW785" s="58"/>
      <c r="BX785" s="58"/>
      <c r="BY785" s="58"/>
      <c r="BZ785" s="58"/>
      <c r="CA785" s="58"/>
      <c r="CB785" s="58"/>
      <c r="CC785" s="58"/>
    </row>
    <row r="786" spans="15:81" s="37" customFormat="1" x14ac:dyDescent="0.35">
      <c r="O786" s="45"/>
      <c r="P786" s="58"/>
      <c r="Q786" s="58"/>
      <c r="R786" s="58"/>
      <c r="S786" s="58"/>
      <c r="T786" s="58"/>
      <c r="U786" s="59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8"/>
      <c r="BL786" s="58"/>
      <c r="BM786" s="58"/>
      <c r="BN786" s="58"/>
      <c r="BO786" s="58"/>
      <c r="BP786" s="58"/>
      <c r="BQ786" s="58"/>
      <c r="BR786" s="58"/>
      <c r="BS786" s="58"/>
      <c r="BT786" s="58"/>
      <c r="BU786" s="58"/>
      <c r="BV786" s="58"/>
      <c r="BW786" s="58"/>
      <c r="BX786" s="58"/>
      <c r="BY786" s="58"/>
      <c r="BZ786" s="58"/>
      <c r="CA786" s="58"/>
      <c r="CB786" s="58"/>
      <c r="CC786" s="58"/>
    </row>
    <row r="787" spans="15:81" s="37" customFormat="1" x14ac:dyDescent="0.35">
      <c r="O787" s="45"/>
      <c r="P787" s="58"/>
      <c r="Q787" s="58"/>
      <c r="R787" s="58"/>
      <c r="S787" s="58"/>
      <c r="T787" s="58"/>
      <c r="U787" s="59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8"/>
      <c r="AO787" s="58"/>
      <c r="AP787" s="58"/>
      <c r="AQ787" s="58"/>
      <c r="AR787" s="58"/>
      <c r="AS787" s="58"/>
      <c r="AT787" s="58"/>
      <c r="AU787" s="58"/>
      <c r="AV787" s="58"/>
      <c r="AW787" s="58"/>
      <c r="AX787" s="58"/>
      <c r="AY787" s="58"/>
      <c r="AZ787" s="58"/>
      <c r="BA787" s="58"/>
      <c r="BB787" s="58"/>
      <c r="BC787" s="58"/>
      <c r="BD787" s="58"/>
      <c r="BE787" s="58"/>
      <c r="BF787" s="58"/>
      <c r="BG787" s="58"/>
      <c r="BH787" s="58"/>
      <c r="BI787" s="58"/>
      <c r="BJ787" s="58"/>
      <c r="BK787" s="58"/>
      <c r="BL787" s="58"/>
      <c r="BM787" s="58"/>
      <c r="BN787" s="58"/>
      <c r="BO787" s="58"/>
      <c r="BP787" s="58"/>
      <c r="BQ787" s="58"/>
      <c r="BR787" s="58"/>
      <c r="BS787" s="58"/>
      <c r="BT787" s="58"/>
      <c r="BU787" s="58"/>
      <c r="BV787" s="58"/>
      <c r="BW787" s="58"/>
      <c r="BX787" s="58"/>
      <c r="BY787" s="58"/>
      <c r="BZ787" s="58"/>
      <c r="CA787" s="58"/>
      <c r="CB787" s="58"/>
      <c r="CC787" s="58"/>
    </row>
    <row r="788" spans="15:81" s="37" customFormat="1" x14ac:dyDescent="0.35">
      <c r="O788" s="45"/>
      <c r="P788" s="58"/>
      <c r="Q788" s="58"/>
      <c r="R788" s="58"/>
      <c r="S788" s="58"/>
      <c r="T788" s="58"/>
      <c r="U788" s="59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8"/>
      <c r="BL788" s="58"/>
      <c r="BM788" s="58"/>
      <c r="BN788" s="58"/>
      <c r="BO788" s="58"/>
      <c r="BP788" s="58"/>
      <c r="BQ788" s="58"/>
      <c r="BR788" s="58"/>
      <c r="BS788" s="58"/>
      <c r="BT788" s="58"/>
      <c r="BU788" s="58"/>
      <c r="BV788" s="58"/>
      <c r="BW788" s="58"/>
      <c r="BX788" s="58"/>
      <c r="BY788" s="58"/>
      <c r="BZ788" s="58"/>
      <c r="CA788" s="58"/>
      <c r="CB788" s="58"/>
      <c r="CC788" s="58"/>
    </row>
    <row r="789" spans="15:81" s="37" customFormat="1" x14ac:dyDescent="0.35">
      <c r="O789" s="45"/>
      <c r="P789" s="58"/>
      <c r="Q789" s="58"/>
      <c r="R789" s="58"/>
      <c r="S789" s="58"/>
      <c r="T789" s="58"/>
      <c r="U789" s="59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8"/>
      <c r="BL789" s="58"/>
      <c r="BM789" s="58"/>
      <c r="BN789" s="58"/>
      <c r="BO789" s="58"/>
      <c r="BP789" s="58"/>
      <c r="BQ789" s="58"/>
      <c r="BR789" s="58"/>
      <c r="BS789" s="58"/>
      <c r="BT789" s="58"/>
      <c r="BU789" s="58"/>
      <c r="BV789" s="58"/>
      <c r="BW789" s="58"/>
      <c r="BX789" s="58"/>
      <c r="BY789" s="58"/>
      <c r="BZ789" s="58"/>
      <c r="CA789" s="58"/>
      <c r="CB789" s="58"/>
      <c r="CC789" s="58"/>
    </row>
    <row r="790" spans="15:81" s="37" customFormat="1" x14ac:dyDescent="0.35">
      <c r="O790" s="45"/>
      <c r="P790" s="58"/>
      <c r="Q790" s="58"/>
      <c r="R790" s="58"/>
      <c r="S790" s="58"/>
      <c r="T790" s="58"/>
      <c r="U790" s="59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8"/>
      <c r="BL790" s="58"/>
      <c r="BM790" s="58"/>
      <c r="BN790" s="58"/>
      <c r="BO790" s="58"/>
      <c r="BP790" s="58"/>
      <c r="BQ790" s="58"/>
      <c r="BR790" s="58"/>
      <c r="BS790" s="58"/>
      <c r="BT790" s="58"/>
      <c r="BU790" s="58"/>
      <c r="BV790" s="58"/>
      <c r="BW790" s="58"/>
      <c r="BX790" s="58"/>
      <c r="BY790" s="58"/>
      <c r="BZ790" s="58"/>
      <c r="CA790" s="58"/>
      <c r="CB790" s="58"/>
      <c r="CC790" s="58"/>
    </row>
    <row r="791" spans="15:81" s="37" customFormat="1" x14ac:dyDescent="0.35">
      <c r="O791" s="45"/>
      <c r="P791" s="58"/>
      <c r="Q791" s="58"/>
      <c r="R791" s="58"/>
      <c r="S791" s="58"/>
      <c r="T791" s="58"/>
      <c r="U791" s="59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  <c r="BM791" s="58"/>
      <c r="BN791" s="58"/>
      <c r="BO791" s="58"/>
      <c r="BP791" s="58"/>
      <c r="BQ791" s="58"/>
      <c r="BR791" s="58"/>
      <c r="BS791" s="58"/>
      <c r="BT791" s="58"/>
      <c r="BU791" s="58"/>
      <c r="BV791" s="58"/>
      <c r="BW791" s="58"/>
      <c r="BX791" s="58"/>
      <c r="BY791" s="58"/>
      <c r="BZ791" s="58"/>
      <c r="CA791" s="58"/>
      <c r="CB791" s="58"/>
      <c r="CC791" s="58"/>
    </row>
    <row r="792" spans="15:81" s="37" customFormat="1" x14ac:dyDescent="0.35">
      <c r="O792" s="45"/>
      <c r="P792" s="58"/>
      <c r="Q792" s="58"/>
      <c r="R792" s="58"/>
      <c r="S792" s="58"/>
      <c r="T792" s="58"/>
      <c r="U792" s="59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8"/>
      <c r="BL792" s="58"/>
      <c r="BM792" s="58"/>
      <c r="BN792" s="58"/>
      <c r="BO792" s="58"/>
      <c r="BP792" s="58"/>
      <c r="BQ792" s="58"/>
      <c r="BR792" s="58"/>
      <c r="BS792" s="58"/>
      <c r="BT792" s="58"/>
      <c r="BU792" s="58"/>
      <c r="BV792" s="58"/>
      <c r="BW792" s="58"/>
      <c r="BX792" s="58"/>
      <c r="BY792" s="58"/>
      <c r="BZ792" s="58"/>
      <c r="CA792" s="58"/>
      <c r="CB792" s="58"/>
      <c r="CC792" s="58"/>
    </row>
    <row r="793" spans="15:81" s="37" customFormat="1" x14ac:dyDescent="0.35">
      <c r="O793" s="45"/>
      <c r="P793" s="58"/>
      <c r="Q793" s="58"/>
      <c r="R793" s="58"/>
      <c r="S793" s="58"/>
      <c r="T793" s="58"/>
      <c r="U793" s="59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8"/>
      <c r="BL793" s="58"/>
      <c r="BM793" s="58"/>
      <c r="BN793" s="58"/>
      <c r="BO793" s="58"/>
      <c r="BP793" s="58"/>
      <c r="BQ793" s="58"/>
      <c r="BR793" s="58"/>
      <c r="BS793" s="58"/>
      <c r="BT793" s="58"/>
      <c r="BU793" s="58"/>
      <c r="BV793" s="58"/>
      <c r="BW793" s="58"/>
      <c r="BX793" s="58"/>
      <c r="BY793" s="58"/>
      <c r="BZ793" s="58"/>
      <c r="CA793" s="58"/>
      <c r="CB793" s="58"/>
      <c r="CC793" s="58"/>
    </row>
    <row r="794" spans="15:81" s="37" customFormat="1" x14ac:dyDescent="0.35">
      <c r="O794" s="45"/>
      <c r="P794" s="58"/>
      <c r="Q794" s="58"/>
      <c r="R794" s="58"/>
      <c r="S794" s="58"/>
      <c r="T794" s="58"/>
      <c r="U794" s="59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8"/>
      <c r="BL794" s="58"/>
      <c r="BM794" s="58"/>
      <c r="BN794" s="58"/>
      <c r="BO794" s="58"/>
      <c r="BP794" s="58"/>
      <c r="BQ794" s="58"/>
      <c r="BR794" s="58"/>
      <c r="BS794" s="58"/>
      <c r="BT794" s="58"/>
      <c r="BU794" s="58"/>
      <c r="BV794" s="58"/>
      <c r="BW794" s="58"/>
      <c r="BX794" s="58"/>
      <c r="BY794" s="58"/>
      <c r="BZ794" s="58"/>
      <c r="CA794" s="58"/>
      <c r="CB794" s="58"/>
      <c r="CC794" s="58"/>
    </row>
    <row r="795" spans="15:81" s="37" customFormat="1" x14ac:dyDescent="0.35">
      <c r="O795" s="45"/>
      <c r="P795" s="58"/>
      <c r="Q795" s="58"/>
      <c r="R795" s="58"/>
      <c r="S795" s="58"/>
      <c r="T795" s="58"/>
      <c r="U795" s="59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8"/>
      <c r="BL795" s="58"/>
      <c r="BM795" s="58"/>
      <c r="BN795" s="58"/>
      <c r="BO795" s="58"/>
      <c r="BP795" s="58"/>
      <c r="BQ795" s="58"/>
      <c r="BR795" s="58"/>
      <c r="BS795" s="58"/>
      <c r="BT795" s="58"/>
      <c r="BU795" s="58"/>
      <c r="BV795" s="58"/>
      <c r="BW795" s="58"/>
      <c r="BX795" s="58"/>
      <c r="BY795" s="58"/>
      <c r="BZ795" s="58"/>
      <c r="CA795" s="58"/>
      <c r="CB795" s="58"/>
      <c r="CC795" s="58"/>
    </row>
    <row r="796" spans="15:81" s="37" customFormat="1" x14ac:dyDescent="0.35">
      <c r="O796" s="45"/>
      <c r="P796" s="58"/>
      <c r="Q796" s="58"/>
      <c r="R796" s="58"/>
      <c r="S796" s="58"/>
      <c r="T796" s="58"/>
      <c r="U796" s="59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  <c r="BF796" s="58"/>
      <c r="BG796" s="58"/>
      <c r="BH796" s="58"/>
      <c r="BI796" s="58"/>
      <c r="BJ796" s="58"/>
      <c r="BK796" s="58"/>
      <c r="BL796" s="58"/>
      <c r="BM796" s="58"/>
      <c r="BN796" s="58"/>
      <c r="BO796" s="58"/>
      <c r="BP796" s="58"/>
      <c r="BQ796" s="58"/>
      <c r="BR796" s="58"/>
      <c r="BS796" s="58"/>
      <c r="BT796" s="58"/>
      <c r="BU796" s="58"/>
      <c r="BV796" s="58"/>
      <c r="BW796" s="58"/>
      <c r="BX796" s="58"/>
      <c r="BY796" s="58"/>
      <c r="BZ796" s="58"/>
      <c r="CA796" s="58"/>
      <c r="CB796" s="58"/>
      <c r="CC796" s="58"/>
    </row>
    <row r="797" spans="15:81" s="37" customFormat="1" x14ac:dyDescent="0.35">
      <c r="O797" s="45"/>
      <c r="P797" s="58"/>
      <c r="Q797" s="58"/>
      <c r="R797" s="58"/>
      <c r="S797" s="58"/>
      <c r="T797" s="58"/>
      <c r="U797" s="59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8"/>
      <c r="BL797" s="58"/>
      <c r="BM797" s="58"/>
      <c r="BN797" s="58"/>
      <c r="BO797" s="58"/>
      <c r="BP797" s="58"/>
      <c r="BQ797" s="58"/>
      <c r="BR797" s="58"/>
      <c r="BS797" s="58"/>
      <c r="BT797" s="58"/>
      <c r="BU797" s="58"/>
      <c r="BV797" s="58"/>
      <c r="BW797" s="58"/>
      <c r="BX797" s="58"/>
      <c r="BY797" s="58"/>
      <c r="BZ797" s="58"/>
      <c r="CA797" s="58"/>
      <c r="CB797" s="58"/>
      <c r="CC797" s="58"/>
    </row>
    <row r="798" spans="15:81" s="37" customFormat="1" x14ac:dyDescent="0.35">
      <c r="O798" s="45"/>
      <c r="P798" s="58"/>
      <c r="Q798" s="58"/>
      <c r="R798" s="58"/>
      <c r="S798" s="58"/>
      <c r="T798" s="58"/>
      <c r="U798" s="59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8"/>
      <c r="BL798" s="58"/>
      <c r="BM798" s="58"/>
      <c r="BN798" s="58"/>
      <c r="BO798" s="58"/>
      <c r="BP798" s="58"/>
      <c r="BQ798" s="58"/>
      <c r="BR798" s="58"/>
      <c r="BS798" s="58"/>
      <c r="BT798" s="58"/>
      <c r="BU798" s="58"/>
      <c r="BV798" s="58"/>
      <c r="BW798" s="58"/>
      <c r="BX798" s="58"/>
      <c r="BY798" s="58"/>
      <c r="BZ798" s="58"/>
      <c r="CA798" s="58"/>
      <c r="CB798" s="58"/>
      <c r="CC798" s="58"/>
    </row>
    <row r="799" spans="15:81" s="37" customFormat="1" x14ac:dyDescent="0.35">
      <c r="O799" s="45"/>
      <c r="P799" s="58"/>
      <c r="Q799" s="58"/>
      <c r="R799" s="58"/>
      <c r="S799" s="58"/>
      <c r="T799" s="58"/>
      <c r="U799" s="59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8"/>
      <c r="BL799" s="58"/>
      <c r="BM799" s="58"/>
      <c r="BN799" s="58"/>
      <c r="BO799" s="58"/>
      <c r="BP799" s="58"/>
      <c r="BQ799" s="58"/>
      <c r="BR799" s="58"/>
      <c r="BS799" s="58"/>
      <c r="BT799" s="58"/>
      <c r="BU799" s="58"/>
      <c r="BV799" s="58"/>
      <c r="BW799" s="58"/>
      <c r="BX799" s="58"/>
      <c r="BY799" s="58"/>
      <c r="BZ799" s="58"/>
      <c r="CA799" s="58"/>
      <c r="CB799" s="58"/>
      <c r="CC799" s="58"/>
    </row>
    <row r="800" spans="15:81" s="37" customFormat="1" x14ac:dyDescent="0.35">
      <c r="O800" s="45"/>
      <c r="P800" s="58"/>
      <c r="Q800" s="58"/>
      <c r="R800" s="58"/>
      <c r="S800" s="58"/>
      <c r="T800" s="58"/>
      <c r="U800" s="59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8"/>
      <c r="BL800" s="58"/>
      <c r="BM800" s="58"/>
      <c r="BN800" s="58"/>
      <c r="BO800" s="58"/>
      <c r="BP800" s="58"/>
      <c r="BQ800" s="58"/>
      <c r="BR800" s="58"/>
      <c r="BS800" s="58"/>
      <c r="BT800" s="58"/>
      <c r="BU800" s="58"/>
      <c r="BV800" s="58"/>
      <c r="BW800" s="58"/>
      <c r="BX800" s="58"/>
      <c r="BY800" s="58"/>
      <c r="BZ800" s="58"/>
      <c r="CA800" s="58"/>
      <c r="CB800" s="58"/>
      <c r="CC800" s="58"/>
    </row>
    <row r="801" spans="15:81" s="37" customFormat="1" x14ac:dyDescent="0.35">
      <c r="O801" s="45"/>
      <c r="P801" s="58"/>
      <c r="Q801" s="58"/>
      <c r="R801" s="58"/>
      <c r="S801" s="58"/>
      <c r="T801" s="58"/>
      <c r="U801" s="59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8"/>
      <c r="BL801" s="58"/>
      <c r="BM801" s="58"/>
      <c r="BN801" s="58"/>
      <c r="BO801" s="58"/>
      <c r="BP801" s="58"/>
      <c r="BQ801" s="58"/>
      <c r="BR801" s="58"/>
      <c r="BS801" s="58"/>
      <c r="BT801" s="58"/>
      <c r="BU801" s="58"/>
      <c r="BV801" s="58"/>
      <c r="BW801" s="58"/>
      <c r="BX801" s="58"/>
      <c r="BY801" s="58"/>
      <c r="BZ801" s="58"/>
      <c r="CA801" s="58"/>
      <c r="CB801" s="58"/>
      <c r="CC801" s="58"/>
    </row>
    <row r="802" spans="15:81" s="37" customFormat="1" x14ac:dyDescent="0.35">
      <c r="O802" s="45"/>
      <c r="P802" s="58"/>
      <c r="Q802" s="58"/>
      <c r="R802" s="58"/>
      <c r="S802" s="58"/>
      <c r="T802" s="58"/>
      <c r="U802" s="59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8"/>
      <c r="BL802" s="58"/>
      <c r="BM802" s="58"/>
      <c r="BN802" s="58"/>
      <c r="BO802" s="58"/>
      <c r="BP802" s="58"/>
      <c r="BQ802" s="58"/>
      <c r="BR802" s="58"/>
      <c r="BS802" s="58"/>
      <c r="BT802" s="58"/>
      <c r="BU802" s="58"/>
      <c r="BV802" s="58"/>
      <c r="BW802" s="58"/>
      <c r="BX802" s="58"/>
      <c r="BY802" s="58"/>
      <c r="BZ802" s="58"/>
      <c r="CA802" s="58"/>
      <c r="CB802" s="58"/>
      <c r="CC802" s="58"/>
    </row>
    <row r="803" spans="15:81" s="37" customFormat="1" x14ac:dyDescent="0.35">
      <c r="O803" s="45"/>
      <c r="P803" s="58"/>
      <c r="Q803" s="58"/>
      <c r="R803" s="58"/>
      <c r="S803" s="58"/>
      <c r="T803" s="58"/>
      <c r="U803" s="59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8"/>
      <c r="BL803" s="58"/>
      <c r="BM803" s="58"/>
      <c r="BN803" s="58"/>
      <c r="BO803" s="58"/>
      <c r="BP803" s="58"/>
      <c r="BQ803" s="58"/>
      <c r="BR803" s="58"/>
      <c r="BS803" s="58"/>
      <c r="BT803" s="58"/>
      <c r="BU803" s="58"/>
      <c r="BV803" s="58"/>
      <c r="BW803" s="58"/>
      <c r="BX803" s="58"/>
      <c r="BY803" s="58"/>
      <c r="BZ803" s="58"/>
      <c r="CA803" s="58"/>
      <c r="CB803" s="58"/>
      <c r="CC803" s="58"/>
    </row>
    <row r="804" spans="15:81" s="37" customFormat="1" x14ac:dyDescent="0.35">
      <c r="O804" s="45"/>
      <c r="P804" s="58"/>
      <c r="Q804" s="58"/>
      <c r="R804" s="58"/>
      <c r="S804" s="58"/>
      <c r="T804" s="58"/>
      <c r="U804" s="59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  <c r="BM804" s="58"/>
      <c r="BN804" s="58"/>
      <c r="BO804" s="58"/>
      <c r="BP804" s="58"/>
      <c r="BQ804" s="58"/>
      <c r="BR804" s="58"/>
      <c r="BS804" s="58"/>
      <c r="BT804" s="58"/>
      <c r="BU804" s="58"/>
      <c r="BV804" s="58"/>
      <c r="BW804" s="58"/>
      <c r="BX804" s="58"/>
      <c r="BY804" s="58"/>
      <c r="BZ804" s="58"/>
      <c r="CA804" s="58"/>
      <c r="CB804" s="58"/>
      <c r="CC804" s="58"/>
    </row>
    <row r="805" spans="15:81" s="37" customFormat="1" x14ac:dyDescent="0.35">
      <c r="O805" s="45"/>
      <c r="P805" s="58"/>
      <c r="Q805" s="58"/>
      <c r="R805" s="58"/>
      <c r="S805" s="58"/>
      <c r="T805" s="58"/>
      <c r="U805" s="59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  <c r="BM805" s="58"/>
      <c r="BN805" s="58"/>
      <c r="BO805" s="58"/>
      <c r="BP805" s="58"/>
      <c r="BQ805" s="58"/>
      <c r="BR805" s="58"/>
      <c r="BS805" s="58"/>
      <c r="BT805" s="58"/>
      <c r="BU805" s="58"/>
      <c r="BV805" s="58"/>
      <c r="BW805" s="58"/>
      <c r="BX805" s="58"/>
      <c r="BY805" s="58"/>
      <c r="BZ805" s="58"/>
      <c r="CA805" s="58"/>
      <c r="CB805" s="58"/>
      <c r="CC805" s="58"/>
    </row>
    <row r="806" spans="15:81" s="37" customFormat="1" x14ac:dyDescent="0.35">
      <c r="O806" s="45"/>
      <c r="P806" s="58"/>
      <c r="Q806" s="58"/>
      <c r="R806" s="58"/>
      <c r="S806" s="58"/>
      <c r="T806" s="58"/>
      <c r="U806" s="59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  <c r="BM806" s="58"/>
      <c r="BN806" s="58"/>
      <c r="BO806" s="58"/>
      <c r="BP806" s="58"/>
      <c r="BQ806" s="58"/>
      <c r="BR806" s="58"/>
      <c r="BS806" s="58"/>
      <c r="BT806" s="58"/>
      <c r="BU806" s="58"/>
      <c r="BV806" s="58"/>
      <c r="BW806" s="58"/>
      <c r="BX806" s="58"/>
      <c r="BY806" s="58"/>
      <c r="BZ806" s="58"/>
      <c r="CA806" s="58"/>
      <c r="CB806" s="58"/>
      <c r="CC806" s="58"/>
    </row>
    <row r="807" spans="15:81" s="37" customFormat="1" x14ac:dyDescent="0.35">
      <c r="O807" s="45"/>
      <c r="P807" s="58"/>
      <c r="Q807" s="58"/>
      <c r="R807" s="58"/>
      <c r="S807" s="58"/>
      <c r="T807" s="58"/>
      <c r="U807" s="59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8"/>
      <c r="BL807" s="58"/>
      <c r="BM807" s="58"/>
      <c r="BN807" s="58"/>
      <c r="BO807" s="58"/>
      <c r="BP807" s="58"/>
      <c r="BQ807" s="58"/>
      <c r="BR807" s="58"/>
      <c r="BS807" s="58"/>
      <c r="BT807" s="58"/>
      <c r="BU807" s="58"/>
      <c r="BV807" s="58"/>
      <c r="BW807" s="58"/>
      <c r="BX807" s="58"/>
      <c r="BY807" s="58"/>
      <c r="BZ807" s="58"/>
      <c r="CA807" s="58"/>
      <c r="CB807" s="58"/>
      <c r="CC807" s="58"/>
    </row>
    <row r="808" spans="15:81" s="37" customFormat="1" x14ac:dyDescent="0.35">
      <c r="O808" s="45"/>
      <c r="P808" s="58"/>
      <c r="Q808" s="58"/>
      <c r="R808" s="58"/>
      <c r="S808" s="58"/>
      <c r="T808" s="58"/>
      <c r="U808" s="59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  <c r="BM808" s="58"/>
      <c r="BN808" s="58"/>
      <c r="BO808" s="58"/>
      <c r="BP808" s="58"/>
      <c r="BQ808" s="58"/>
      <c r="BR808" s="58"/>
      <c r="BS808" s="58"/>
      <c r="BT808" s="58"/>
      <c r="BU808" s="58"/>
      <c r="BV808" s="58"/>
      <c r="BW808" s="58"/>
      <c r="BX808" s="58"/>
      <c r="BY808" s="58"/>
      <c r="BZ808" s="58"/>
      <c r="CA808" s="58"/>
      <c r="CB808" s="58"/>
      <c r="CC808" s="58"/>
    </row>
    <row r="809" spans="15:81" s="37" customFormat="1" x14ac:dyDescent="0.35">
      <c r="O809" s="45"/>
      <c r="P809" s="58"/>
      <c r="Q809" s="58"/>
      <c r="R809" s="58"/>
      <c r="S809" s="58"/>
      <c r="T809" s="58"/>
      <c r="U809" s="59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8"/>
      <c r="BL809" s="58"/>
      <c r="BM809" s="58"/>
      <c r="BN809" s="58"/>
      <c r="BO809" s="58"/>
      <c r="BP809" s="58"/>
      <c r="BQ809" s="58"/>
      <c r="BR809" s="58"/>
      <c r="BS809" s="58"/>
      <c r="BT809" s="58"/>
      <c r="BU809" s="58"/>
      <c r="BV809" s="58"/>
      <c r="BW809" s="58"/>
      <c r="BX809" s="58"/>
      <c r="BY809" s="58"/>
      <c r="BZ809" s="58"/>
      <c r="CA809" s="58"/>
      <c r="CB809" s="58"/>
      <c r="CC809" s="58"/>
    </row>
    <row r="810" spans="15:81" s="37" customFormat="1" x14ac:dyDescent="0.35">
      <c r="O810" s="45"/>
      <c r="P810" s="58"/>
      <c r="Q810" s="58"/>
      <c r="R810" s="58"/>
      <c r="S810" s="58"/>
      <c r="T810" s="58"/>
      <c r="U810" s="59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8"/>
      <c r="BL810" s="58"/>
      <c r="BM810" s="58"/>
      <c r="BN810" s="58"/>
      <c r="BO810" s="58"/>
      <c r="BP810" s="58"/>
      <c r="BQ810" s="58"/>
      <c r="BR810" s="58"/>
      <c r="BS810" s="58"/>
      <c r="BT810" s="58"/>
      <c r="BU810" s="58"/>
      <c r="BV810" s="58"/>
      <c r="BW810" s="58"/>
      <c r="BX810" s="58"/>
      <c r="BY810" s="58"/>
      <c r="BZ810" s="58"/>
      <c r="CA810" s="58"/>
      <c r="CB810" s="58"/>
      <c r="CC810" s="58"/>
    </row>
    <row r="811" spans="15:81" s="37" customFormat="1" x14ac:dyDescent="0.35">
      <c r="O811" s="45"/>
      <c r="P811" s="58"/>
      <c r="Q811" s="58"/>
      <c r="R811" s="58"/>
      <c r="S811" s="58"/>
      <c r="T811" s="58"/>
      <c r="U811" s="59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8"/>
      <c r="BL811" s="58"/>
      <c r="BM811" s="58"/>
      <c r="BN811" s="58"/>
      <c r="BO811" s="58"/>
      <c r="BP811" s="58"/>
      <c r="BQ811" s="58"/>
      <c r="BR811" s="58"/>
      <c r="BS811" s="58"/>
      <c r="BT811" s="58"/>
      <c r="BU811" s="58"/>
      <c r="BV811" s="58"/>
      <c r="BW811" s="58"/>
      <c r="BX811" s="58"/>
      <c r="BY811" s="58"/>
      <c r="BZ811" s="58"/>
      <c r="CA811" s="58"/>
      <c r="CB811" s="58"/>
      <c r="CC811" s="58"/>
    </row>
    <row r="812" spans="15:81" s="37" customFormat="1" x14ac:dyDescent="0.35">
      <c r="O812" s="45"/>
      <c r="P812" s="58"/>
      <c r="Q812" s="58"/>
      <c r="R812" s="58"/>
      <c r="S812" s="58"/>
      <c r="T812" s="58"/>
      <c r="U812" s="59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8"/>
      <c r="BL812" s="58"/>
      <c r="BM812" s="58"/>
      <c r="BN812" s="58"/>
      <c r="BO812" s="58"/>
      <c r="BP812" s="58"/>
      <c r="BQ812" s="58"/>
      <c r="BR812" s="58"/>
      <c r="BS812" s="58"/>
      <c r="BT812" s="58"/>
      <c r="BU812" s="58"/>
      <c r="BV812" s="58"/>
      <c r="BW812" s="58"/>
      <c r="BX812" s="58"/>
      <c r="BY812" s="58"/>
      <c r="BZ812" s="58"/>
      <c r="CA812" s="58"/>
      <c r="CB812" s="58"/>
      <c r="CC812" s="58"/>
    </row>
    <row r="813" spans="15:81" s="37" customFormat="1" x14ac:dyDescent="0.35">
      <c r="O813" s="45"/>
      <c r="P813" s="58"/>
      <c r="Q813" s="58"/>
      <c r="R813" s="58"/>
      <c r="S813" s="58"/>
      <c r="T813" s="58"/>
      <c r="U813" s="59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8"/>
      <c r="BL813" s="58"/>
      <c r="BM813" s="58"/>
      <c r="BN813" s="58"/>
      <c r="BO813" s="58"/>
      <c r="BP813" s="58"/>
      <c r="BQ813" s="58"/>
      <c r="BR813" s="58"/>
      <c r="BS813" s="58"/>
      <c r="BT813" s="58"/>
      <c r="BU813" s="58"/>
      <c r="BV813" s="58"/>
      <c r="BW813" s="58"/>
      <c r="BX813" s="58"/>
      <c r="BY813" s="58"/>
      <c r="BZ813" s="58"/>
      <c r="CA813" s="58"/>
      <c r="CB813" s="58"/>
      <c r="CC813" s="58"/>
    </row>
    <row r="814" spans="15:81" s="37" customFormat="1" x14ac:dyDescent="0.35">
      <c r="O814" s="45"/>
      <c r="P814" s="58"/>
      <c r="Q814" s="58"/>
      <c r="R814" s="58"/>
      <c r="S814" s="58"/>
      <c r="T814" s="58"/>
      <c r="U814" s="59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8"/>
      <c r="BL814" s="58"/>
      <c r="BM814" s="58"/>
      <c r="BN814" s="58"/>
      <c r="BO814" s="58"/>
      <c r="BP814" s="58"/>
      <c r="BQ814" s="58"/>
      <c r="BR814" s="58"/>
      <c r="BS814" s="58"/>
      <c r="BT814" s="58"/>
      <c r="BU814" s="58"/>
      <c r="BV814" s="58"/>
      <c r="BW814" s="58"/>
      <c r="BX814" s="58"/>
      <c r="BY814" s="58"/>
      <c r="BZ814" s="58"/>
      <c r="CA814" s="58"/>
      <c r="CB814" s="58"/>
      <c r="CC814" s="58"/>
    </row>
    <row r="815" spans="15:81" s="37" customFormat="1" x14ac:dyDescent="0.35">
      <c r="O815" s="45"/>
      <c r="P815" s="58"/>
      <c r="Q815" s="58"/>
      <c r="R815" s="58"/>
      <c r="S815" s="58"/>
      <c r="T815" s="58"/>
      <c r="U815" s="59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8"/>
      <c r="BL815" s="58"/>
      <c r="BM815" s="58"/>
      <c r="BN815" s="58"/>
      <c r="BO815" s="58"/>
      <c r="BP815" s="58"/>
      <c r="BQ815" s="58"/>
      <c r="BR815" s="58"/>
      <c r="BS815" s="58"/>
      <c r="BT815" s="58"/>
      <c r="BU815" s="58"/>
      <c r="BV815" s="58"/>
      <c r="BW815" s="58"/>
      <c r="BX815" s="58"/>
      <c r="BY815" s="58"/>
      <c r="BZ815" s="58"/>
      <c r="CA815" s="58"/>
      <c r="CB815" s="58"/>
      <c r="CC815" s="58"/>
    </row>
    <row r="816" spans="15:81" s="37" customFormat="1" x14ac:dyDescent="0.35">
      <c r="O816" s="45"/>
      <c r="P816" s="58"/>
      <c r="Q816" s="58"/>
      <c r="R816" s="58"/>
      <c r="S816" s="58"/>
      <c r="T816" s="58"/>
      <c r="U816" s="59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8"/>
      <c r="BL816" s="58"/>
      <c r="BM816" s="58"/>
      <c r="BN816" s="58"/>
      <c r="BO816" s="58"/>
      <c r="BP816" s="58"/>
      <c r="BQ816" s="58"/>
      <c r="BR816" s="58"/>
      <c r="BS816" s="58"/>
      <c r="BT816" s="58"/>
      <c r="BU816" s="58"/>
      <c r="BV816" s="58"/>
      <c r="BW816" s="58"/>
      <c r="BX816" s="58"/>
      <c r="BY816" s="58"/>
      <c r="BZ816" s="58"/>
      <c r="CA816" s="58"/>
      <c r="CB816" s="58"/>
      <c r="CC816" s="58"/>
    </row>
    <row r="817" spans="15:81" s="37" customFormat="1" x14ac:dyDescent="0.35">
      <c r="O817" s="45"/>
      <c r="P817" s="58"/>
      <c r="Q817" s="58"/>
      <c r="R817" s="58"/>
      <c r="S817" s="58"/>
      <c r="T817" s="58"/>
      <c r="U817" s="59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8"/>
      <c r="BL817" s="58"/>
      <c r="BM817" s="58"/>
      <c r="BN817" s="58"/>
      <c r="BO817" s="58"/>
      <c r="BP817" s="58"/>
      <c r="BQ817" s="58"/>
      <c r="BR817" s="58"/>
      <c r="BS817" s="58"/>
      <c r="BT817" s="58"/>
      <c r="BU817" s="58"/>
      <c r="BV817" s="58"/>
      <c r="BW817" s="58"/>
      <c r="BX817" s="58"/>
      <c r="BY817" s="58"/>
      <c r="BZ817" s="58"/>
      <c r="CA817" s="58"/>
      <c r="CB817" s="58"/>
      <c r="CC817" s="58"/>
    </row>
    <row r="818" spans="15:81" s="37" customFormat="1" x14ac:dyDescent="0.35">
      <c r="O818" s="45"/>
      <c r="P818" s="58"/>
      <c r="Q818" s="58"/>
      <c r="R818" s="58"/>
      <c r="S818" s="58"/>
      <c r="T818" s="58"/>
      <c r="U818" s="59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8"/>
      <c r="BL818" s="58"/>
      <c r="BM818" s="58"/>
      <c r="BN818" s="58"/>
      <c r="BO818" s="58"/>
      <c r="BP818" s="58"/>
      <c r="BQ818" s="58"/>
      <c r="BR818" s="58"/>
      <c r="BS818" s="58"/>
      <c r="BT818" s="58"/>
      <c r="BU818" s="58"/>
      <c r="BV818" s="58"/>
      <c r="BW818" s="58"/>
      <c r="BX818" s="58"/>
      <c r="BY818" s="58"/>
      <c r="BZ818" s="58"/>
      <c r="CA818" s="58"/>
      <c r="CB818" s="58"/>
      <c r="CC818" s="58"/>
    </row>
    <row r="819" spans="15:81" s="37" customFormat="1" x14ac:dyDescent="0.35">
      <c r="O819" s="45"/>
      <c r="P819" s="58"/>
      <c r="Q819" s="58"/>
      <c r="R819" s="58"/>
      <c r="S819" s="58"/>
      <c r="T819" s="58"/>
      <c r="U819" s="59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8"/>
      <c r="BL819" s="58"/>
      <c r="BM819" s="58"/>
      <c r="BN819" s="58"/>
      <c r="BO819" s="58"/>
      <c r="BP819" s="58"/>
      <c r="BQ819" s="58"/>
      <c r="BR819" s="58"/>
      <c r="BS819" s="58"/>
      <c r="BT819" s="58"/>
      <c r="BU819" s="58"/>
      <c r="BV819" s="58"/>
      <c r="BW819" s="58"/>
      <c r="BX819" s="58"/>
      <c r="BY819" s="58"/>
      <c r="BZ819" s="58"/>
      <c r="CA819" s="58"/>
      <c r="CB819" s="58"/>
      <c r="CC819" s="58"/>
    </row>
    <row r="820" spans="15:81" s="37" customFormat="1" x14ac:dyDescent="0.35">
      <c r="O820" s="45"/>
      <c r="P820" s="58"/>
      <c r="Q820" s="58"/>
      <c r="R820" s="58"/>
      <c r="S820" s="58"/>
      <c r="T820" s="58"/>
      <c r="U820" s="59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8"/>
      <c r="BL820" s="58"/>
      <c r="BM820" s="58"/>
      <c r="BN820" s="58"/>
      <c r="BO820" s="58"/>
      <c r="BP820" s="58"/>
      <c r="BQ820" s="58"/>
      <c r="BR820" s="58"/>
      <c r="BS820" s="58"/>
      <c r="BT820" s="58"/>
      <c r="BU820" s="58"/>
      <c r="BV820" s="58"/>
      <c r="BW820" s="58"/>
      <c r="BX820" s="58"/>
      <c r="BY820" s="58"/>
      <c r="BZ820" s="58"/>
      <c r="CA820" s="58"/>
      <c r="CB820" s="58"/>
      <c r="CC820" s="58"/>
    </row>
    <row r="821" spans="15:81" s="37" customFormat="1" x14ac:dyDescent="0.35">
      <c r="O821" s="45"/>
      <c r="P821" s="58"/>
      <c r="Q821" s="58"/>
      <c r="R821" s="58"/>
      <c r="S821" s="58"/>
      <c r="T821" s="58"/>
      <c r="U821" s="59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8"/>
      <c r="BL821" s="58"/>
      <c r="BM821" s="58"/>
      <c r="BN821" s="58"/>
      <c r="BO821" s="58"/>
      <c r="BP821" s="58"/>
      <c r="BQ821" s="58"/>
      <c r="BR821" s="58"/>
      <c r="BS821" s="58"/>
      <c r="BT821" s="58"/>
      <c r="BU821" s="58"/>
      <c r="BV821" s="58"/>
      <c r="BW821" s="58"/>
      <c r="BX821" s="58"/>
      <c r="BY821" s="58"/>
      <c r="BZ821" s="58"/>
      <c r="CA821" s="58"/>
      <c r="CB821" s="58"/>
      <c r="CC821" s="58"/>
    </row>
    <row r="822" spans="15:81" s="37" customFormat="1" x14ac:dyDescent="0.35">
      <c r="O822" s="45"/>
      <c r="P822" s="58"/>
      <c r="Q822" s="58"/>
      <c r="R822" s="58"/>
      <c r="S822" s="58"/>
      <c r="T822" s="58"/>
      <c r="U822" s="59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8"/>
      <c r="BL822" s="58"/>
      <c r="BM822" s="58"/>
      <c r="BN822" s="58"/>
      <c r="BO822" s="58"/>
      <c r="BP822" s="58"/>
      <c r="BQ822" s="58"/>
      <c r="BR822" s="58"/>
      <c r="BS822" s="58"/>
      <c r="BT822" s="58"/>
      <c r="BU822" s="58"/>
      <c r="BV822" s="58"/>
      <c r="BW822" s="58"/>
      <c r="BX822" s="58"/>
      <c r="BY822" s="58"/>
      <c r="BZ822" s="58"/>
      <c r="CA822" s="58"/>
      <c r="CB822" s="58"/>
      <c r="CC822" s="58"/>
    </row>
    <row r="823" spans="15:81" s="37" customFormat="1" x14ac:dyDescent="0.35">
      <c r="O823" s="45"/>
      <c r="P823" s="58"/>
      <c r="Q823" s="58"/>
      <c r="R823" s="58"/>
      <c r="S823" s="58"/>
      <c r="T823" s="58"/>
      <c r="U823" s="59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8"/>
      <c r="BL823" s="58"/>
      <c r="BM823" s="58"/>
      <c r="BN823" s="58"/>
      <c r="BO823" s="58"/>
      <c r="BP823" s="58"/>
      <c r="BQ823" s="58"/>
      <c r="BR823" s="58"/>
      <c r="BS823" s="58"/>
      <c r="BT823" s="58"/>
      <c r="BU823" s="58"/>
      <c r="BV823" s="58"/>
      <c r="BW823" s="58"/>
      <c r="BX823" s="58"/>
      <c r="BY823" s="58"/>
      <c r="BZ823" s="58"/>
      <c r="CA823" s="58"/>
      <c r="CB823" s="58"/>
      <c r="CC823" s="58"/>
    </row>
    <row r="824" spans="15:81" s="37" customFormat="1" x14ac:dyDescent="0.35">
      <c r="O824" s="45"/>
      <c r="P824" s="58"/>
      <c r="Q824" s="58"/>
      <c r="R824" s="58"/>
      <c r="S824" s="58"/>
      <c r="T824" s="58"/>
      <c r="U824" s="59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8"/>
      <c r="BL824" s="58"/>
      <c r="BM824" s="58"/>
      <c r="BN824" s="58"/>
      <c r="BO824" s="58"/>
      <c r="BP824" s="58"/>
      <c r="BQ824" s="58"/>
      <c r="BR824" s="58"/>
      <c r="BS824" s="58"/>
      <c r="BT824" s="58"/>
      <c r="BU824" s="58"/>
      <c r="BV824" s="58"/>
      <c r="BW824" s="58"/>
      <c r="BX824" s="58"/>
      <c r="BY824" s="58"/>
      <c r="BZ824" s="58"/>
      <c r="CA824" s="58"/>
      <c r="CB824" s="58"/>
      <c r="CC824" s="58"/>
    </row>
    <row r="825" spans="15:81" s="37" customFormat="1" x14ac:dyDescent="0.35">
      <c r="O825" s="45"/>
      <c r="P825" s="58"/>
      <c r="Q825" s="58"/>
      <c r="R825" s="58"/>
      <c r="S825" s="58"/>
      <c r="T825" s="58"/>
      <c r="U825" s="59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58"/>
      <c r="BI825" s="58"/>
      <c r="BJ825" s="58"/>
      <c r="BK825" s="58"/>
      <c r="BL825" s="58"/>
      <c r="BM825" s="58"/>
      <c r="BN825" s="58"/>
      <c r="BO825" s="58"/>
      <c r="BP825" s="58"/>
      <c r="BQ825" s="58"/>
      <c r="BR825" s="58"/>
      <c r="BS825" s="58"/>
      <c r="BT825" s="58"/>
      <c r="BU825" s="58"/>
      <c r="BV825" s="58"/>
      <c r="BW825" s="58"/>
      <c r="BX825" s="58"/>
      <c r="BY825" s="58"/>
      <c r="BZ825" s="58"/>
      <c r="CA825" s="58"/>
      <c r="CB825" s="58"/>
      <c r="CC825" s="58"/>
    </row>
    <row r="826" spans="15:81" s="37" customFormat="1" x14ac:dyDescent="0.35">
      <c r="O826" s="45"/>
      <c r="P826" s="58"/>
      <c r="Q826" s="58"/>
      <c r="R826" s="58"/>
      <c r="S826" s="58"/>
      <c r="T826" s="58"/>
      <c r="U826" s="59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58"/>
      <c r="BI826" s="58"/>
      <c r="BJ826" s="58"/>
      <c r="BK826" s="58"/>
      <c r="BL826" s="58"/>
      <c r="BM826" s="58"/>
      <c r="BN826" s="58"/>
      <c r="BO826" s="58"/>
      <c r="BP826" s="58"/>
      <c r="BQ826" s="58"/>
      <c r="BR826" s="58"/>
      <c r="BS826" s="58"/>
      <c r="BT826" s="58"/>
      <c r="BU826" s="58"/>
      <c r="BV826" s="58"/>
      <c r="BW826" s="58"/>
      <c r="BX826" s="58"/>
      <c r="BY826" s="58"/>
      <c r="BZ826" s="58"/>
      <c r="CA826" s="58"/>
      <c r="CB826" s="58"/>
      <c r="CC826" s="58"/>
    </row>
    <row r="827" spans="15:81" s="37" customFormat="1" x14ac:dyDescent="0.35">
      <c r="O827" s="45"/>
      <c r="P827" s="58"/>
      <c r="Q827" s="58"/>
      <c r="R827" s="58"/>
      <c r="S827" s="58"/>
      <c r="T827" s="58"/>
      <c r="U827" s="59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58"/>
      <c r="BI827" s="58"/>
      <c r="BJ827" s="58"/>
      <c r="BK827" s="58"/>
      <c r="BL827" s="58"/>
      <c r="BM827" s="58"/>
      <c r="BN827" s="58"/>
      <c r="BO827" s="58"/>
      <c r="BP827" s="58"/>
      <c r="BQ827" s="58"/>
      <c r="BR827" s="58"/>
      <c r="BS827" s="58"/>
      <c r="BT827" s="58"/>
      <c r="BU827" s="58"/>
      <c r="BV827" s="58"/>
      <c r="BW827" s="58"/>
      <c r="BX827" s="58"/>
      <c r="BY827" s="58"/>
      <c r="BZ827" s="58"/>
      <c r="CA827" s="58"/>
      <c r="CB827" s="58"/>
      <c r="CC827" s="58"/>
    </row>
    <row r="828" spans="15:81" s="37" customFormat="1" x14ac:dyDescent="0.35">
      <c r="O828" s="45"/>
      <c r="P828" s="58"/>
      <c r="Q828" s="58"/>
      <c r="R828" s="58"/>
      <c r="S828" s="58"/>
      <c r="T828" s="58"/>
      <c r="U828" s="59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58"/>
      <c r="BI828" s="58"/>
      <c r="BJ828" s="58"/>
      <c r="BK828" s="58"/>
      <c r="BL828" s="58"/>
      <c r="BM828" s="58"/>
      <c r="BN828" s="58"/>
      <c r="BO828" s="58"/>
      <c r="BP828" s="58"/>
      <c r="BQ828" s="58"/>
      <c r="BR828" s="58"/>
      <c r="BS828" s="58"/>
      <c r="BT828" s="58"/>
      <c r="BU828" s="58"/>
      <c r="BV828" s="58"/>
      <c r="BW828" s="58"/>
      <c r="BX828" s="58"/>
      <c r="BY828" s="58"/>
      <c r="BZ828" s="58"/>
      <c r="CA828" s="58"/>
      <c r="CB828" s="58"/>
      <c r="CC828" s="58"/>
    </row>
    <row r="829" spans="15:81" s="37" customFormat="1" x14ac:dyDescent="0.35">
      <c r="O829" s="45"/>
      <c r="P829" s="58"/>
      <c r="Q829" s="58"/>
      <c r="R829" s="58"/>
      <c r="S829" s="58"/>
      <c r="T829" s="58"/>
      <c r="U829" s="59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58"/>
      <c r="BI829" s="58"/>
      <c r="BJ829" s="58"/>
      <c r="BK829" s="58"/>
      <c r="BL829" s="58"/>
      <c r="BM829" s="58"/>
      <c r="BN829" s="58"/>
      <c r="BO829" s="58"/>
      <c r="BP829" s="58"/>
      <c r="BQ829" s="58"/>
      <c r="BR829" s="58"/>
      <c r="BS829" s="58"/>
      <c r="BT829" s="58"/>
      <c r="BU829" s="58"/>
      <c r="BV829" s="58"/>
      <c r="BW829" s="58"/>
      <c r="BX829" s="58"/>
      <c r="BY829" s="58"/>
      <c r="BZ829" s="58"/>
      <c r="CA829" s="58"/>
      <c r="CB829" s="58"/>
      <c r="CC829" s="58"/>
    </row>
    <row r="830" spans="15:81" s="37" customFormat="1" x14ac:dyDescent="0.35">
      <c r="O830" s="45"/>
      <c r="P830" s="58"/>
      <c r="Q830" s="58"/>
      <c r="R830" s="58"/>
      <c r="S830" s="58"/>
      <c r="T830" s="58"/>
      <c r="U830" s="59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58"/>
      <c r="BI830" s="58"/>
      <c r="BJ830" s="58"/>
      <c r="BK830" s="58"/>
      <c r="BL830" s="58"/>
      <c r="BM830" s="58"/>
      <c r="BN830" s="58"/>
      <c r="BO830" s="58"/>
      <c r="BP830" s="58"/>
      <c r="BQ830" s="58"/>
      <c r="BR830" s="58"/>
      <c r="BS830" s="58"/>
      <c r="BT830" s="58"/>
      <c r="BU830" s="58"/>
      <c r="BV830" s="58"/>
      <c r="BW830" s="58"/>
      <c r="BX830" s="58"/>
      <c r="BY830" s="58"/>
      <c r="BZ830" s="58"/>
      <c r="CA830" s="58"/>
      <c r="CB830" s="58"/>
      <c r="CC830" s="58"/>
    </row>
    <row r="831" spans="15:81" s="37" customFormat="1" x14ac:dyDescent="0.35">
      <c r="O831" s="45"/>
      <c r="P831" s="58"/>
      <c r="Q831" s="58"/>
      <c r="R831" s="58"/>
      <c r="S831" s="58"/>
      <c r="T831" s="58"/>
      <c r="U831" s="59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58"/>
      <c r="BI831" s="58"/>
      <c r="BJ831" s="58"/>
      <c r="BK831" s="58"/>
      <c r="BL831" s="58"/>
      <c r="BM831" s="58"/>
      <c r="BN831" s="58"/>
      <c r="BO831" s="58"/>
      <c r="BP831" s="58"/>
      <c r="BQ831" s="58"/>
      <c r="BR831" s="58"/>
      <c r="BS831" s="58"/>
      <c r="BT831" s="58"/>
      <c r="BU831" s="58"/>
      <c r="BV831" s="58"/>
      <c r="BW831" s="58"/>
      <c r="BX831" s="58"/>
      <c r="BY831" s="58"/>
      <c r="BZ831" s="58"/>
      <c r="CA831" s="58"/>
      <c r="CB831" s="58"/>
      <c r="CC831" s="58"/>
    </row>
    <row r="832" spans="15:81" s="37" customFormat="1" x14ac:dyDescent="0.35">
      <c r="O832" s="45"/>
      <c r="P832" s="58"/>
      <c r="Q832" s="58"/>
      <c r="R832" s="58"/>
      <c r="S832" s="58"/>
      <c r="T832" s="58"/>
      <c r="U832" s="59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8"/>
      <c r="BL832" s="58"/>
      <c r="BM832" s="58"/>
      <c r="BN832" s="58"/>
      <c r="BO832" s="58"/>
      <c r="BP832" s="58"/>
      <c r="BQ832" s="58"/>
      <c r="BR832" s="58"/>
      <c r="BS832" s="58"/>
      <c r="BT832" s="58"/>
      <c r="BU832" s="58"/>
      <c r="BV832" s="58"/>
      <c r="BW832" s="58"/>
      <c r="BX832" s="58"/>
      <c r="BY832" s="58"/>
      <c r="BZ832" s="58"/>
      <c r="CA832" s="58"/>
      <c r="CB832" s="58"/>
      <c r="CC832" s="58"/>
    </row>
    <row r="833" spans="15:81" s="37" customFormat="1" x14ac:dyDescent="0.35">
      <c r="O833" s="45"/>
      <c r="P833" s="58"/>
      <c r="Q833" s="58"/>
      <c r="R833" s="58"/>
      <c r="S833" s="58"/>
      <c r="T833" s="58"/>
      <c r="U833" s="59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  <c r="BM833" s="58"/>
      <c r="BN833" s="58"/>
      <c r="BO833" s="58"/>
      <c r="BP833" s="58"/>
      <c r="BQ833" s="58"/>
      <c r="BR833" s="58"/>
      <c r="BS833" s="58"/>
      <c r="BT833" s="58"/>
      <c r="BU833" s="58"/>
      <c r="BV833" s="58"/>
      <c r="BW833" s="58"/>
      <c r="BX833" s="58"/>
      <c r="BY833" s="58"/>
      <c r="BZ833" s="58"/>
      <c r="CA833" s="58"/>
      <c r="CB833" s="58"/>
      <c r="CC833" s="58"/>
    </row>
    <row r="834" spans="15:81" s="37" customFormat="1" x14ac:dyDescent="0.35">
      <c r="O834" s="45"/>
      <c r="P834" s="58"/>
      <c r="Q834" s="58"/>
      <c r="R834" s="58"/>
      <c r="S834" s="58"/>
      <c r="T834" s="58"/>
      <c r="U834" s="59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  <c r="BM834" s="58"/>
      <c r="BN834" s="58"/>
      <c r="BO834" s="58"/>
      <c r="BP834" s="58"/>
      <c r="BQ834" s="58"/>
      <c r="BR834" s="58"/>
      <c r="BS834" s="58"/>
      <c r="BT834" s="58"/>
      <c r="BU834" s="58"/>
      <c r="BV834" s="58"/>
      <c r="BW834" s="58"/>
      <c r="BX834" s="58"/>
      <c r="BY834" s="58"/>
      <c r="BZ834" s="58"/>
      <c r="CA834" s="58"/>
      <c r="CB834" s="58"/>
      <c r="CC834" s="58"/>
    </row>
    <row r="835" spans="15:81" s="37" customFormat="1" x14ac:dyDescent="0.35">
      <c r="O835" s="45"/>
      <c r="P835" s="58"/>
      <c r="Q835" s="58"/>
      <c r="R835" s="58"/>
      <c r="S835" s="58"/>
      <c r="T835" s="58"/>
      <c r="U835" s="59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8"/>
      <c r="BL835" s="58"/>
      <c r="BM835" s="58"/>
      <c r="BN835" s="58"/>
      <c r="BO835" s="58"/>
      <c r="BP835" s="58"/>
      <c r="BQ835" s="58"/>
      <c r="BR835" s="58"/>
      <c r="BS835" s="58"/>
      <c r="BT835" s="58"/>
      <c r="BU835" s="58"/>
      <c r="BV835" s="58"/>
      <c r="BW835" s="58"/>
      <c r="BX835" s="58"/>
      <c r="BY835" s="58"/>
      <c r="BZ835" s="58"/>
      <c r="CA835" s="58"/>
      <c r="CB835" s="58"/>
      <c r="CC835" s="58"/>
    </row>
    <row r="836" spans="15:81" s="37" customFormat="1" x14ac:dyDescent="0.35">
      <c r="O836" s="45"/>
      <c r="P836" s="58"/>
      <c r="Q836" s="58"/>
      <c r="R836" s="58"/>
      <c r="S836" s="58"/>
      <c r="T836" s="58"/>
      <c r="U836" s="59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8"/>
      <c r="BL836" s="58"/>
      <c r="BM836" s="58"/>
      <c r="BN836" s="58"/>
      <c r="BO836" s="58"/>
      <c r="BP836" s="58"/>
      <c r="BQ836" s="58"/>
      <c r="BR836" s="58"/>
      <c r="BS836" s="58"/>
      <c r="BT836" s="58"/>
      <c r="BU836" s="58"/>
      <c r="BV836" s="58"/>
      <c r="BW836" s="58"/>
      <c r="BX836" s="58"/>
      <c r="BY836" s="58"/>
      <c r="BZ836" s="58"/>
      <c r="CA836" s="58"/>
      <c r="CB836" s="58"/>
      <c r="CC836" s="58"/>
    </row>
    <row r="837" spans="15:81" s="37" customFormat="1" x14ac:dyDescent="0.35">
      <c r="O837" s="45"/>
      <c r="P837" s="58"/>
      <c r="Q837" s="58"/>
      <c r="R837" s="58"/>
      <c r="S837" s="58"/>
      <c r="T837" s="58"/>
      <c r="U837" s="59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8"/>
      <c r="BL837" s="58"/>
      <c r="BM837" s="58"/>
      <c r="BN837" s="58"/>
      <c r="BO837" s="58"/>
      <c r="BP837" s="58"/>
      <c r="BQ837" s="58"/>
      <c r="BR837" s="58"/>
      <c r="BS837" s="58"/>
      <c r="BT837" s="58"/>
      <c r="BU837" s="58"/>
      <c r="BV837" s="58"/>
      <c r="BW837" s="58"/>
      <c r="BX837" s="58"/>
      <c r="BY837" s="58"/>
      <c r="BZ837" s="58"/>
      <c r="CA837" s="58"/>
      <c r="CB837" s="58"/>
      <c r="CC837" s="58"/>
    </row>
    <row r="838" spans="15:81" s="37" customFormat="1" x14ac:dyDescent="0.35">
      <c r="O838" s="45"/>
      <c r="P838" s="58"/>
      <c r="Q838" s="58"/>
      <c r="R838" s="58"/>
      <c r="S838" s="58"/>
      <c r="T838" s="58"/>
      <c r="U838" s="59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8"/>
      <c r="BL838" s="58"/>
      <c r="BM838" s="58"/>
      <c r="BN838" s="58"/>
      <c r="BO838" s="58"/>
      <c r="BP838" s="58"/>
      <c r="BQ838" s="58"/>
      <c r="BR838" s="58"/>
      <c r="BS838" s="58"/>
      <c r="BT838" s="58"/>
      <c r="BU838" s="58"/>
      <c r="BV838" s="58"/>
      <c r="BW838" s="58"/>
      <c r="BX838" s="58"/>
      <c r="BY838" s="58"/>
      <c r="BZ838" s="58"/>
      <c r="CA838" s="58"/>
      <c r="CB838" s="58"/>
      <c r="CC838" s="58"/>
    </row>
    <row r="839" spans="15:81" s="37" customFormat="1" x14ac:dyDescent="0.35">
      <c r="O839" s="45"/>
      <c r="P839" s="58"/>
      <c r="Q839" s="58"/>
      <c r="R839" s="58"/>
      <c r="S839" s="58"/>
      <c r="T839" s="58"/>
      <c r="U839" s="59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58"/>
      <c r="BI839" s="58"/>
      <c r="BJ839" s="58"/>
      <c r="BK839" s="58"/>
      <c r="BL839" s="58"/>
      <c r="BM839" s="58"/>
      <c r="BN839" s="58"/>
      <c r="BO839" s="58"/>
      <c r="BP839" s="58"/>
      <c r="BQ839" s="58"/>
      <c r="BR839" s="58"/>
      <c r="BS839" s="58"/>
      <c r="BT839" s="58"/>
      <c r="BU839" s="58"/>
      <c r="BV839" s="58"/>
      <c r="BW839" s="58"/>
      <c r="BX839" s="58"/>
      <c r="BY839" s="58"/>
      <c r="BZ839" s="58"/>
      <c r="CA839" s="58"/>
      <c r="CB839" s="58"/>
      <c r="CC839" s="58"/>
    </row>
    <row r="840" spans="15:81" s="37" customFormat="1" x14ac:dyDescent="0.35">
      <c r="O840" s="45"/>
      <c r="P840" s="58"/>
      <c r="Q840" s="58"/>
      <c r="R840" s="58"/>
      <c r="S840" s="58"/>
      <c r="T840" s="58"/>
      <c r="U840" s="59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58"/>
      <c r="BI840" s="58"/>
      <c r="BJ840" s="58"/>
      <c r="BK840" s="58"/>
      <c r="BL840" s="58"/>
      <c r="BM840" s="58"/>
      <c r="BN840" s="58"/>
      <c r="BO840" s="58"/>
      <c r="BP840" s="58"/>
      <c r="BQ840" s="58"/>
      <c r="BR840" s="58"/>
      <c r="BS840" s="58"/>
      <c r="BT840" s="58"/>
      <c r="BU840" s="58"/>
      <c r="BV840" s="58"/>
      <c r="BW840" s="58"/>
      <c r="BX840" s="58"/>
      <c r="BY840" s="58"/>
      <c r="BZ840" s="58"/>
      <c r="CA840" s="58"/>
      <c r="CB840" s="58"/>
      <c r="CC840" s="58"/>
    </row>
    <row r="841" spans="15:81" s="37" customFormat="1" x14ac:dyDescent="0.35">
      <c r="O841" s="45"/>
      <c r="P841" s="58"/>
      <c r="Q841" s="58"/>
      <c r="R841" s="58"/>
      <c r="S841" s="58"/>
      <c r="T841" s="58"/>
      <c r="U841" s="59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8"/>
      <c r="BL841" s="58"/>
      <c r="BM841" s="58"/>
      <c r="BN841" s="58"/>
      <c r="BO841" s="58"/>
      <c r="BP841" s="58"/>
      <c r="BQ841" s="58"/>
      <c r="BR841" s="58"/>
      <c r="BS841" s="58"/>
      <c r="BT841" s="58"/>
      <c r="BU841" s="58"/>
      <c r="BV841" s="58"/>
      <c r="BW841" s="58"/>
      <c r="BX841" s="58"/>
      <c r="BY841" s="58"/>
      <c r="BZ841" s="58"/>
      <c r="CA841" s="58"/>
      <c r="CB841" s="58"/>
      <c r="CC841" s="58"/>
    </row>
    <row r="842" spans="15:81" s="37" customFormat="1" x14ac:dyDescent="0.35">
      <c r="O842" s="45"/>
      <c r="P842" s="58"/>
      <c r="Q842" s="58"/>
      <c r="R842" s="58"/>
      <c r="S842" s="58"/>
      <c r="T842" s="58"/>
      <c r="U842" s="59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58"/>
      <c r="BI842" s="58"/>
      <c r="BJ842" s="58"/>
      <c r="BK842" s="58"/>
      <c r="BL842" s="58"/>
      <c r="BM842" s="58"/>
      <c r="BN842" s="58"/>
      <c r="BO842" s="58"/>
      <c r="BP842" s="58"/>
      <c r="BQ842" s="58"/>
      <c r="BR842" s="58"/>
      <c r="BS842" s="58"/>
      <c r="BT842" s="58"/>
      <c r="BU842" s="58"/>
      <c r="BV842" s="58"/>
      <c r="BW842" s="58"/>
      <c r="BX842" s="58"/>
      <c r="BY842" s="58"/>
      <c r="BZ842" s="58"/>
      <c r="CA842" s="58"/>
      <c r="CB842" s="58"/>
      <c r="CC842" s="58"/>
    </row>
    <row r="843" spans="15:81" s="37" customFormat="1" x14ac:dyDescent="0.35">
      <c r="O843" s="45"/>
      <c r="P843" s="58"/>
      <c r="Q843" s="58"/>
      <c r="R843" s="58"/>
      <c r="S843" s="58"/>
      <c r="T843" s="58"/>
      <c r="U843" s="59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58"/>
      <c r="BI843" s="58"/>
      <c r="BJ843" s="58"/>
      <c r="BK843" s="58"/>
      <c r="BL843" s="58"/>
      <c r="BM843" s="58"/>
      <c r="BN843" s="58"/>
      <c r="BO843" s="58"/>
      <c r="BP843" s="58"/>
      <c r="BQ843" s="58"/>
      <c r="BR843" s="58"/>
      <c r="BS843" s="58"/>
      <c r="BT843" s="58"/>
      <c r="BU843" s="58"/>
      <c r="BV843" s="58"/>
      <c r="BW843" s="58"/>
      <c r="BX843" s="58"/>
      <c r="BY843" s="58"/>
      <c r="BZ843" s="58"/>
      <c r="CA843" s="58"/>
      <c r="CB843" s="58"/>
      <c r="CC843" s="58"/>
    </row>
    <row r="844" spans="15:81" s="37" customFormat="1" x14ac:dyDescent="0.35">
      <c r="O844" s="45"/>
      <c r="P844" s="58"/>
      <c r="Q844" s="58"/>
      <c r="R844" s="58"/>
      <c r="S844" s="58"/>
      <c r="T844" s="58"/>
      <c r="U844" s="59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58"/>
      <c r="BI844" s="58"/>
      <c r="BJ844" s="58"/>
      <c r="BK844" s="58"/>
      <c r="BL844" s="58"/>
      <c r="BM844" s="58"/>
      <c r="BN844" s="58"/>
      <c r="BO844" s="58"/>
      <c r="BP844" s="58"/>
      <c r="BQ844" s="58"/>
      <c r="BR844" s="58"/>
      <c r="BS844" s="58"/>
      <c r="BT844" s="58"/>
      <c r="BU844" s="58"/>
      <c r="BV844" s="58"/>
      <c r="BW844" s="58"/>
      <c r="BX844" s="58"/>
      <c r="BY844" s="58"/>
      <c r="BZ844" s="58"/>
      <c r="CA844" s="58"/>
      <c r="CB844" s="58"/>
      <c r="CC844" s="58"/>
    </row>
    <row r="845" spans="15:81" s="37" customFormat="1" x14ac:dyDescent="0.35">
      <c r="O845" s="45"/>
      <c r="P845" s="58"/>
      <c r="Q845" s="58"/>
      <c r="R845" s="58"/>
      <c r="S845" s="58"/>
      <c r="T845" s="58"/>
      <c r="U845" s="59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8"/>
      <c r="BL845" s="58"/>
      <c r="BM845" s="58"/>
      <c r="BN845" s="58"/>
      <c r="BO845" s="58"/>
      <c r="BP845" s="58"/>
      <c r="BQ845" s="58"/>
      <c r="BR845" s="58"/>
      <c r="BS845" s="58"/>
      <c r="BT845" s="58"/>
      <c r="BU845" s="58"/>
      <c r="BV845" s="58"/>
      <c r="BW845" s="58"/>
      <c r="BX845" s="58"/>
      <c r="BY845" s="58"/>
      <c r="BZ845" s="58"/>
      <c r="CA845" s="58"/>
      <c r="CB845" s="58"/>
      <c r="CC845" s="58"/>
    </row>
    <row r="846" spans="15:81" s="37" customFormat="1" x14ac:dyDescent="0.35">
      <c r="O846" s="45"/>
      <c r="P846" s="58"/>
      <c r="Q846" s="58"/>
      <c r="R846" s="58"/>
      <c r="S846" s="58"/>
      <c r="T846" s="58"/>
      <c r="U846" s="59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58"/>
      <c r="BI846" s="58"/>
      <c r="BJ846" s="58"/>
      <c r="BK846" s="58"/>
      <c r="BL846" s="58"/>
      <c r="BM846" s="58"/>
      <c r="BN846" s="58"/>
      <c r="BO846" s="58"/>
      <c r="BP846" s="58"/>
      <c r="BQ846" s="58"/>
      <c r="BR846" s="58"/>
      <c r="BS846" s="58"/>
      <c r="BT846" s="58"/>
      <c r="BU846" s="58"/>
      <c r="BV846" s="58"/>
      <c r="BW846" s="58"/>
      <c r="BX846" s="58"/>
      <c r="BY846" s="58"/>
      <c r="BZ846" s="58"/>
      <c r="CA846" s="58"/>
      <c r="CB846" s="58"/>
      <c r="CC846" s="58"/>
    </row>
    <row r="847" spans="15:81" s="37" customFormat="1" x14ac:dyDescent="0.35">
      <c r="O847" s="45"/>
      <c r="P847" s="58"/>
      <c r="Q847" s="58"/>
      <c r="R847" s="58"/>
      <c r="S847" s="58"/>
      <c r="T847" s="58"/>
      <c r="U847" s="59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58"/>
      <c r="BI847" s="58"/>
      <c r="BJ847" s="58"/>
      <c r="BK847" s="58"/>
      <c r="BL847" s="58"/>
      <c r="BM847" s="58"/>
      <c r="BN847" s="58"/>
      <c r="BO847" s="58"/>
      <c r="BP847" s="58"/>
      <c r="BQ847" s="58"/>
      <c r="BR847" s="58"/>
      <c r="BS847" s="58"/>
      <c r="BT847" s="58"/>
      <c r="BU847" s="58"/>
      <c r="BV847" s="58"/>
      <c r="BW847" s="58"/>
      <c r="BX847" s="58"/>
      <c r="BY847" s="58"/>
      <c r="BZ847" s="58"/>
      <c r="CA847" s="58"/>
      <c r="CB847" s="58"/>
      <c r="CC847" s="58"/>
    </row>
    <row r="848" spans="15:81" s="37" customFormat="1" x14ac:dyDescent="0.35">
      <c r="O848" s="45"/>
      <c r="P848" s="58"/>
      <c r="Q848" s="58"/>
      <c r="R848" s="58"/>
      <c r="S848" s="58"/>
      <c r="T848" s="58"/>
      <c r="U848" s="59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58"/>
      <c r="BI848" s="58"/>
      <c r="BJ848" s="58"/>
      <c r="BK848" s="58"/>
      <c r="BL848" s="58"/>
      <c r="BM848" s="58"/>
      <c r="BN848" s="58"/>
      <c r="BO848" s="58"/>
      <c r="BP848" s="58"/>
      <c r="BQ848" s="58"/>
      <c r="BR848" s="58"/>
      <c r="BS848" s="58"/>
      <c r="BT848" s="58"/>
      <c r="BU848" s="58"/>
      <c r="BV848" s="58"/>
      <c r="BW848" s="58"/>
      <c r="BX848" s="58"/>
      <c r="BY848" s="58"/>
      <c r="BZ848" s="58"/>
      <c r="CA848" s="58"/>
      <c r="CB848" s="58"/>
      <c r="CC848" s="58"/>
    </row>
    <row r="849" spans="15:81" s="37" customFormat="1" x14ac:dyDescent="0.35">
      <c r="O849" s="45"/>
      <c r="P849" s="58"/>
      <c r="Q849" s="58"/>
      <c r="R849" s="58"/>
      <c r="S849" s="58"/>
      <c r="T849" s="58"/>
      <c r="U849" s="59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8"/>
      <c r="BL849" s="58"/>
      <c r="BM849" s="58"/>
      <c r="BN849" s="58"/>
      <c r="BO849" s="58"/>
      <c r="BP849" s="58"/>
      <c r="BQ849" s="58"/>
      <c r="BR849" s="58"/>
      <c r="BS849" s="58"/>
      <c r="BT849" s="58"/>
      <c r="BU849" s="58"/>
      <c r="BV849" s="58"/>
      <c r="BW849" s="58"/>
      <c r="BX849" s="58"/>
      <c r="BY849" s="58"/>
      <c r="BZ849" s="58"/>
      <c r="CA849" s="58"/>
      <c r="CB849" s="58"/>
      <c r="CC849" s="58"/>
    </row>
    <row r="850" spans="15:81" s="37" customFormat="1" x14ac:dyDescent="0.35">
      <c r="O850" s="45"/>
      <c r="P850" s="58"/>
      <c r="Q850" s="58"/>
      <c r="R850" s="58"/>
      <c r="S850" s="58"/>
      <c r="T850" s="58"/>
      <c r="U850" s="59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58"/>
      <c r="BI850" s="58"/>
      <c r="BJ850" s="58"/>
      <c r="BK850" s="58"/>
      <c r="BL850" s="58"/>
      <c r="BM850" s="58"/>
      <c r="BN850" s="58"/>
      <c r="BO850" s="58"/>
      <c r="BP850" s="58"/>
      <c r="BQ850" s="58"/>
      <c r="BR850" s="58"/>
      <c r="BS850" s="58"/>
      <c r="BT850" s="58"/>
      <c r="BU850" s="58"/>
      <c r="BV850" s="58"/>
      <c r="BW850" s="58"/>
      <c r="BX850" s="58"/>
      <c r="BY850" s="58"/>
      <c r="BZ850" s="58"/>
      <c r="CA850" s="58"/>
      <c r="CB850" s="58"/>
      <c r="CC850" s="58"/>
    </row>
    <row r="851" spans="15:81" s="37" customFormat="1" x14ac:dyDescent="0.35">
      <c r="O851" s="45"/>
      <c r="P851" s="58"/>
      <c r="Q851" s="58"/>
      <c r="R851" s="58"/>
      <c r="S851" s="58"/>
      <c r="T851" s="58"/>
      <c r="U851" s="59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58"/>
      <c r="BI851" s="58"/>
      <c r="BJ851" s="58"/>
      <c r="BK851" s="58"/>
      <c r="BL851" s="58"/>
      <c r="BM851" s="58"/>
      <c r="BN851" s="58"/>
      <c r="BO851" s="58"/>
      <c r="BP851" s="58"/>
      <c r="BQ851" s="58"/>
      <c r="BR851" s="58"/>
      <c r="BS851" s="58"/>
      <c r="BT851" s="58"/>
      <c r="BU851" s="58"/>
      <c r="BV851" s="58"/>
      <c r="BW851" s="58"/>
      <c r="BX851" s="58"/>
      <c r="BY851" s="58"/>
      <c r="BZ851" s="58"/>
      <c r="CA851" s="58"/>
      <c r="CB851" s="58"/>
      <c r="CC851" s="58"/>
    </row>
    <row r="852" spans="15:81" s="37" customFormat="1" x14ac:dyDescent="0.35">
      <c r="O852" s="45"/>
      <c r="P852" s="58"/>
      <c r="Q852" s="58"/>
      <c r="R852" s="58"/>
      <c r="S852" s="58"/>
      <c r="T852" s="58"/>
      <c r="U852" s="59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58"/>
      <c r="BI852" s="58"/>
      <c r="BJ852" s="58"/>
      <c r="BK852" s="58"/>
      <c r="BL852" s="58"/>
      <c r="BM852" s="58"/>
      <c r="BN852" s="58"/>
      <c r="BO852" s="58"/>
      <c r="BP852" s="58"/>
      <c r="BQ852" s="58"/>
      <c r="BR852" s="58"/>
      <c r="BS852" s="58"/>
      <c r="BT852" s="58"/>
      <c r="BU852" s="58"/>
      <c r="BV852" s="58"/>
      <c r="BW852" s="58"/>
      <c r="BX852" s="58"/>
      <c r="BY852" s="58"/>
      <c r="BZ852" s="58"/>
      <c r="CA852" s="58"/>
      <c r="CB852" s="58"/>
      <c r="CC852" s="58"/>
    </row>
    <row r="853" spans="15:81" s="37" customFormat="1" x14ac:dyDescent="0.35">
      <c r="O853" s="45"/>
      <c r="P853" s="58"/>
      <c r="Q853" s="58"/>
      <c r="R853" s="58"/>
      <c r="S853" s="58"/>
      <c r="T853" s="58"/>
      <c r="U853" s="59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58"/>
      <c r="BI853" s="58"/>
      <c r="BJ853" s="58"/>
      <c r="BK853" s="58"/>
      <c r="BL853" s="58"/>
      <c r="BM853" s="58"/>
      <c r="BN853" s="58"/>
      <c r="BO853" s="58"/>
      <c r="BP853" s="58"/>
      <c r="BQ853" s="58"/>
      <c r="BR853" s="58"/>
      <c r="BS853" s="58"/>
      <c r="BT853" s="58"/>
      <c r="BU853" s="58"/>
      <c r="BV853" s="58"/>
      <c r="BW853" s="58"/>
      <c r="BX853" s="58"/>
      <c r="BY853" s="58"/>
      <c r="BZ853" s="58"/>
      <c r="CA853" s="58"/>
      <c r="CB853" s="58"/>
      <c r="CC853" s="58"/>
    </row>
    <row r="854" spans="15:81" s="37" customFormat="1" x14ac:dyDescent="0.35">
      <c r="O854" s="45"/>
      <c r="P854" s="58"/>
      <c r="Q854" s="58"/>
      <c r="R854" s="58"/>
      <c r="S854" s="58"/>
      <c r="T854" s="58"/>
      <c r="U854" s="59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  <c r="BF854" s="58"/>
      <c r="BG854" s="58"/>
      <c r="BH854" s="58"/>
      <c r="BI854" s="58"/>
      <c r="BJ854" s="58"/>
      <c r="BK854" s="58"/>
      <c r="BL854" s="58"/>
      <c r="BM854" s="58"/>
      <c r="BN854" s="58"/>
      <c r="BO854" s="58"/>
      <c r="BP854" s="58"/>
      <c r="BQ854" s="58"/>
      <c r="BR854" s="58"/>
      <c r="BS854" s="58"/>
      <c r="BT854" s="58"/>
      <c r="BU854" s="58"/>
      <c r="BV854" s="58"/>
      <c r="BW854" s="58"/>
      <c r="BX854" s="58"/>
      <c r="BY854" s="58"/>
      <c r="BZ854" s="58"/>
      <c r="CA854" s="58"/>
      <c r="CB854" s="58"/>
      <c r="CC854" s="58"/>
    </row>
    <row r="855" spans="15:81" s="37" customFormat="1" x14ac:dyDescent="0.35">
      <c r="O855" s="45"/>
      <c r="P855" s="58"/>
      <c r="Q855" s="58"/>
      <c r="R855" s="58"/>
      <c r="S855" s="58"/>
      <c r="T855" s="58"/>
      <c r="U855" s="59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  <c r="BF855" s="58"/>
      <c r="BG855" s="58"/>
      <c r="BH855" s="58"/>
      <c r="BI855" s="58"/>
      <c r="BJ855" s="58"/>
      <c r="BK855" s="58"/>
      <c r="BL855" s="58"/>
      <c r="BM855" s="58"/>
      <c r="BN855" s="58"/>
      <c r="BO855" s="58"/>
      <c r="BP855" s="58"/>
      <c r="BQ855" s="58"/>
      <c r="BR855" s="58"/>
      <c r="BS855" s="58"/>
      <c r="BT855" s="58"/>
      <c r="BU855" s="58"/>
      <c r="BV855" s="58"/>
      <c r="BW855" s="58"/>
      <c r="BX855" s="58"/>
      <c r="BY855" s="58"/>
      <c r="BZ855" s="58"/>
      <c r="CA855" s="58"/>
      <c r="CB855" s="58"/>
      <c r="CC855" s="58"/>
    </row>
    <row r="856" spans="15:81" s="37" customFormat="1" x14ac:dyDescent="0.35">
      <c r="O856" s="45"/>
      <c r="P856" s="58"/>
      <c r="Q856" s="58"/>
      <c r="R856" s="58"/>
      <c r="S856" s="58"/>
      <c r="T856" s="58"/>
      <c r="U856" s="59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  <c r="BF856" s="58"/>
      <c r="BG856" s="58"/>
      <c r="BH856" s="58"/>
      <c r="BI856" s="58"/>
      <c r="BJ856" s="58"/>
      <c r="BK856" s="58"/>
      <c r="BL856" s="58"/>
      <c r="BM856" s="58"/>
      <c r="BN856" s="58"/>
      <c r="BO856" s="58"/>
      <c r="BP856" s="58"/>
      <c r="BQ856" s="58"/>
      <c r="BR856" s="58"/>
      <c r="BS856" s="58"/>
      <c r="BT856" s="58"/>
      <c r="BU856" s="58"/>
      <c r="BV856" s="58"/>
      <c r="BW856" s="58"/>
      <c r="BX856" s="58"/>
      <c r="BY856" s="58"/>
      <c r="BZ856" s="58"/>
      <c r="CA856" s="58"/>
      <c r="CB856" s="58"/>
      <c r="CC856" s="58"/>
    </row>
    <row r="857" spans="15:81" s="37" customFormat="1" x14ac:dyDescent="0.35">
      <c r="O857" s="45"/>
      <c r="P857" s="58"/>
      <c r="Q857" s="58"/>
      <c r="R857" s="58"/>
      <c r="S857" s="58"/>
      <c r="T857" s="58"/>
      <c r="U857" s="59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  <c r="BF857" s="58"/>
      <c r="BG857" s="58"/>
      <c r="BH857" s="58"/>
      <c r="BI857" s="58"/>
      <c r="BJ857" s="58"/>
      <c r="BK857" s="58"/>
      <c r="BL857" s="58"/>
      <c r="BM857" s="58"/>
      <c r="BN857" s="58"/>
      <c r="BO857" s="58"/>
      <c r="BP857" s="58"/>
      <c r="BQ857" s="58"/>
      <c r="BR857" s="58"/>
      <c r="BS857" s="58"/>
      <c r="BT857" s="58"/>
      <c r="BU857" s="58"/>
      <c r="BV857" s="58"/>
      <c r="BW857" s="58"/>
      <c r="BX857" s="58"/>
      <c r="BY857" s="58"/>
      <c r="BZ857" s="58"/>
      <c r="CA857" s="58"/>
      <c r="CB857" s="58"/>
      <c r="CC857" s="58"/>
    </row>
    <row r="858" spans="15:81" s="37" customFormat="1" x14ac:dyDescent="0.35">
      <c r="O858" s="45"/>
      <c r="P858" s="58"/>
      <c r="Q858" s="58"/>
      <c r="R858" s="58"/>
      <c r="S858" s="58"/>
      <c r="T858" s="58"/>
      <c r="U858" s="59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  <c r="BF858" s="58"/>
      <c r="BG858" s="58"/>
      <c r="BH858" s="58"/>
      <c r="BI858" s="58"/>
      <c r="BJ858" s="58"/>
      <c r="BK858" s="58"/>
      <c r="BL858" s="58"/>
      <c r="BM858" s="58"/>
      <c r="BN858" s="58"/>
      <c r="BO858" s="58"/>
      <c r="BP858" s="58"/>
      <c r="BQ858" s="58"/>
      <c r="BR858" s="58"/>
      <c r="BS858" s="58"/>
      <c r="BT858" s="58"/>
      <c r="BU858" s="58"/>
      <c r="BV858" s="58"/>
      <c r="BW858" s="58"/>
      <c r="BX858" s="58"/>
      <c r="BY858" s="58"/>
      <c r="BZ858" s="58"/>
      <c r="CA858" s="58"/>
      <c r="CB858" s="58"/>
      <c r="CC858" s="58"/>
    </row>
    <row r="859" spans="15:81" s="37" customFormat="1" x14ac:dyDescent="0.35">
      <c r="O859" s="45"/>
      <c r="P859" s="58"/>
      <c r="Q859" s="58"/>
      <c r="R859" s="58"/>
      <c r="S859" s="58"/>
      <c r="T859" s="58"/>
      <c r="U859" s="59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8"/>
      <c r="BL859" s="58"/>
      <c r="BM859" s="58"/>
      <c r="BN859" s="58"/>
      <c r="BO859" s="58"/>
      <c r="BP859" s="58"/>
      <c r="BQ859" s="58"/>
      <c r="BR859" s="58"/>
      <c r="BS859" s="58"/>
      <c r="BT859" s="58"/>
      <c r="BU859" s="58"/>
      <c r="BV859" s="58"/>
      <c r="BW859" s="58"/>
      <c r="BX859" s="58"/>
      <c r="BY859" s="58"/>
      <c r="BZ859" s="58"/>
      <c r="CA859" s="58"/>
      <c r="CB859" s="58"/>
      <c r="CC859" s="58"/>
    </row>
    <row r="860" spans="15:81" s="37" customFormat="1" x14ac:dyDescent="0.35">
      <c r="O860" s="45"/>
      <c r="P860" s="58"/>
      <c r="Q860" s="58"/>
      <c r="R860" s="58"/>
      <c r="S860" s="58"/>
      <c r="T860" s="58"/>
      <c r="U860" s="59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8"/>
      <c r="BL860" s="58"/>
      <c r="BM860" s="58"/>
      <c r="BN860" s="58"/>
      <c r="BO860" s="58"/>
      <c r="BP860" s="58"/>
      <c r="BQ860" s="58"/>
      <c r="BR860" s="58"/>
      <c r="BS860" s="58"/>
      <c r="BT860" s="58"/>
      <c r="BU860" s="58"/>
      <c r="BV860" s="58"/>
      <c r="BW860" s="58"/>
      <c r="BX860" s="58"/>
      <c r="BY860" s="58"/>
      <c r="BZ860" s="58"/>
      <c r="CA860" s="58"/>
      <c r="CB860" s="58"/>
      <c r="CC860" s="58"/>
    </row>
    <row r="861" spans="15:81" s="37" customFormat="1" x14ac:dyDescent="0.35">
      <c r="O861" s="45"/>
      <c r="P861" s="58"/>
      <c r="Q861" s="58"/>
      <c r="R861" s="58"/>
      <c r="S861" s="58"/>
      <c r="T861" s="58"/>
      <c r="U861" s="59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  <c r="BM861" s="58"/>
      <c r="BN861" s="58"/>
      <c r="BO861" s="58"/>
      <c r="BP861" s="58"/>
      <c r="BQ861" s="58"/>
      <c r="BR861" s="58"/>
      <c r="BS861" s="58"/>
      <c r="BT861" s="58"/>
      <c r="BU861" s="58"/>
      <c r="BV861" s="58"/>
      <c r="BW861" s="58"/>
      <c r="BX861" s="58"/>
      <c r="BY861" s="58"/>
      <c r="BZ861" s="58"/>
      <c r="CA861" s="58"/>
      <c r="CB861" s="58"/>
      <c r="CC861" s="58"/>
    </row>
    <row r="862" spans="15:81" s="37" customFormat="1" x14ac:dyDescent="0.35">
      <c r="O862" s="45"/>
      <c r="P862" s="58"/>
      <c r="Q862" s="58"/>
      <c r="R862" s="58"/>
      <c r="S862" s="58"/>
      <c r="T862" s="58"/>
      <c r="U862" s="59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  <c r="BM862" s="58"/>
      <c r="BN862" s="58"/>
      <c r="BO862" s="58"/>
      <c r="BP862" s="58"/>
      <c r="BQ862" s="58"/>
      <c r="BR862" s="58"/>
      <c r="BS862" s="58"/>
      <c r="BT862" s="58"/>
      <c r="BU862" s="58"/>
      <c r="BV862" s="58"/>
      <c r="BW862" s="58"/>
      <c r="BX862" s="58"/>
      <c r="BY862" s="58"/>
      <c r="BZ862" s="58"/>
      <c r="CA862" s="58"/>
      <c r="CB862" s="58"/>
      <c r="CC862" s="58"/>
    </row>
    <row r="863" spans="15:81" s="37" customFormat="1" x14ac:dyDescent="0.35">
      <c r="O863" s="45"/>
      <c r="P863" s="58"/>
      <c r="Q863" s="58"/>
      <c r="R863" s="58"/>
      <c r="S863" s="58"/>
      <c r="T863" s="58"/>
      <c r="U863" s="59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  <c r="BM863" s="58"/>
      <c r="BN863" s="58"/>
      <c r="BO863" s="58"/>
      <c r="BP863" s="58"/>
      <c r="BQ863" s="58"/>
      <c r="BR863" s="58"/>
      <c r="BS863" s="58"/>
      <c r="BT863" s="58"/>
      <c r="BU863" s="58"/>
      <c r="BV863" s="58"/>
      <c r="BW863" s="58"/>
      <c r="BX863" s="58"/>
      <c r="BY863" s="58"/>
      <c r="BZ863" s="58"/>
      <c r="CA863" s="58"/>
      <c r="CB863" s="58"/>
      <c r="CC863" s="58"/>
    </row>
    <row r="864" spans="15:81" s="37" customFormat="1" x14ac:dyDescent="0.35">
      <c r="O864" s="45"/>
      <c r="P864" s="58"/>
      <c r="Q864" s="58"/>
      <c r="R864" s="58"/>
      <c r="S864" s="58"/>
      <c r="T864" s="58"/>
      <c r="U864" s="59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  <c r="BM864" s="58"/>
      <c r="BN864" s="58"/>
      <c r="BO864" s="58"/>
      <c r="BP864" s="58"/>
      <c r="BQ864" s="58"/>
      <c r="BR864" s="58"/>
      <c r="BS864" s="58"/>
      <c r="BT864" s="58"/>
      <c r="BU864" s="58"/>
      <c r="BV864" s="58"/>
      <c r="BW864" s="58"/>
      <c r="BX864" s="58"/>
      <c r="BY864" s="58"/>
      <c r="BZ864" s="58"/>
      <c r="CA864" s="58"/>
      <c r="CB864" s="58"/>
      <c r="CC864" s="58"/>
    </row>
    <row r="865" spans="15:81" s="37" customFormat="1" x14ac:dyDescent="0.35">
      <c r="O865" s="45"/>
      <c r="P865" s="58"/>
      <c r="Q865" s="58"/>
      <c r="R865" s="58"/>
      <c r="S865" s="58"/>
      <c r="T865" s="58"/>
      <c r="U865" s="59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8"/>
      <c r="BL865" s="58"/>
      <c r="BM865" s="58"/>
      <c r="BN865" s="58"/>
      <c r="BO865" s="58"/>
      <c r="BP865" s="58"/>
      <c r="BQ865" s="58"/>
      <c r="BR865" s="58"/>
      <c r="BS865" s="58"/>
      <c r="BT865" s="58"/>
      <c r="BU865" s="58"/>
      <c r="BV865" s="58"/>
      <c r="BW865" s="58"/>
      <c r="BX865" s="58"/>
      <c r="BY865" s="58"/>
      <c r="BZ865" s="58"/>
      <c r="CA865" s="58"/>
      <c r="CB865" s="58"/>
      <c r="CC865" s="58"/>
    </row>
    <row r="866" spans="15:81" s="37" customFormat="1" x14ac:dyDescent="0.35">
      <c r="O866" s="45"/>
      <c r="P866" s="58"/>
      <c r="Q866" s="58"/>
      <c r="R866" s="58"/>
      <c r="S866" s="58"/>
      <c r="T866" s="58"/>
      <c r="U866" s="59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8"/>
      <c r="BL866" s="58"/>
      <c r="BM866" s="58"/>
      <c r="BN866" s="58"/>
      <c r="BO866" s="58"/>
      <c r="BP866" s="58"/>
      <c r="BQ866" s="58"/>
      <c r="BR866" s="58"/>
      <c r="BS866" s="58"/>
      <c r="BT866" s="58"/>
      <c r="BU866" s="58"/>
      <c r="BV866" s="58"/>
      <c r="BW866" s="58"/>
      <c r="BX866" s="58"/>
      <c r="BY866" s="58"/>
      <c r="BZ866" s="58"/>
      <c r="CA866" s="58"/>
      <c r="CB866" s="58"/>
      <c r="CC866" s="58"/>
    </row>
    <row r="867" spans="15:81" s="37" customFormat="1" x14ac:dyDescent="0.35">
      <c r="O867" s="45"/>
      <c r="P867" s="58"/>
      <c r="Q867" s="58"/>
      <c r="R867" s="58"/>
      <c r="S867" s="58"/>
      <c r="T867" s="58"/>
      <c r="U867" s="59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8"/>
      <c r="BL867" s="58"/>
      <c r="BM867" s="58"/>
      <c r="BN867" s="58"/>
      <c r="BO867" s="58"/>
      <c r="BP867" s="58"/>
      <c r="BQ867" s="58"/>
      <c r="BR867" s="58"/>
      <c r="BS867" s="58"/>
      <c r="BT867" s="58"/>
      <c r="BU867" s="58"/>
      <c r="BV867" s="58"/>
      <c r="BW867" s="58"/>
      <c r="BX867" s="58"/>
      <c r="BY867" s="58"/>
      <c r="BZ867" s="58"/>
      <c r="CA867" s="58"/>
      <c r="CB867" s="58"/>
      <c r="CC867" s="58"/>
    </row>
    <row r="868" spans="15:81" s="37" customFormat="1" x14ac:dyDescent="0.35">
      <c r="O868" s="45"/>
      <c r="P868" s="58"/>
      <c r="Q868" s="58"/>
      <c r="R868" s="58"/>
      <c r="S868" s="58"/>
      <c r="T868" s="58"/>
      <c r="U868" s="59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8"/>
      <c r="BL868" s="58"/>
      <c r="BM868" s="58"/>
      <c r="BN868" s="58"/>
      <c r="BO868" s="58"/>
      <c r="BP868" s="58"/>
      <c r="BQ868" s="58"/>
      <c r="BR868" s="58"/>
      <c r="BS868" s="58"/>
      <c r="BT868" s="58"/>
      <c r="BU868" s="58"/>
      <c r="BV868" s="58"/>
      <c r="BW868" s="58"/>
      <c r="BX868" s="58"/>
      <c r="BY868" s="58"/>
      <c r="BZ868" s="58"/>
      <c r="CA868" s="58"/>
      <c r="CB868" s="58"/>
      <c r="CC868" s="58"/>
    </row>
    <row r="869" spans="15:81" s="37" customFormat="1" x14ac:dyDescent="0.35">
      <c r="O869" s="45"/>
      <c r="P869" s="58"/>
      <c r="Q869" s="58"/>
      <c r="R869" s="58"/>
      <c r="S869" s="58"/>
      <c r="T869" s="58"/>
      <c r="U869" s="59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8"/>
      <c r="BL869" s="58"/>
      <c r="BM869" s="58"/>
      <c r="BN869" s="58"/>
      <c r="BO869" s="58"/>
      <c r="BP869" s="58"/>
      <c r="BQ869" s="58"/>
      <c r="BR869" s="58"/>
      <c r="BS869" s="58"/>
      <c r="BT869" s="58"/>
      <c r="BU869" s="58"/>
      <c r="BV869" s="58"/>
      <c r="BW869" s="58"/>
      <c r="BX869" s="58"/>
      <c r="BY869" s="58"/>
      <c r="BZ869" s="58"/>
      <c r="CA869" s="58"/>
      <c r="CB869" s="58"/>
      <c r="CC869" s="58"/>
    </row>
    <row r="870" spans="15:81" s="37" customFormat="1" x14ac:dyDescent="0.35">
      <c r="O870" s="45"/>
      <c r="P870" s="58"/>
      <c r="Q870" s="58"/>
      <c r="R870" s="58"/>
      <c r="S870" s="58"/>
      <c r="T870" s="58"/>
      <c r="U870" s="59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  <c r="AO870" s="58"/>
      <c r="AP870" s="58"/>
      <c r="AQ870" s="58"/>
      <c r="AR870" s="58"/>
      <c r="AS870" s="58"/>
      <c r="AT870" s="58"/>
      <c r="AU870" s="58"/>
      <c r="AV870" s="58"/>
      <c r="AW870" s="58"/>
      <c r="AX870" s="58"/>
      <c r="AY870" s="58"/>
      <c r="AZ870" s="58"/>
      <c r="BA870" s="58"/>
      <c r="BB870" s="58"/>
      <c r="BC870" s="58"/>
      <c r="BD870" s="58"/>
      <c r="BE870" s="58"/>
      <c r="BF870" s="58"/>
      <c r="BG870" s="58"/>
      <c r="BH870" s="58"/>
      <c r="BI870" s="58"/>
      <c r="BJ870" s="58"/>
      <c r="BK870" s="58"/>
      <c r="BL870" s="58"/>
      <c r="BM870" s="58"/>
      <c r="BN870" s="58"/>
      <c r="BO870" s="58"/>
      <c r="BP870" s="58"/>
      <c r="BQ870" s="58"/>
      <c r="BR870" s="58"/>
      <c r="BS870" s="58"/>
      <c r="BT870" s="58"/>
      <c r="BU870" s="58"/>
      <c r="BV870" s="58"/>
      <c r="BW870" s="58"/>
      <c r="BX870" s="58"/>
      <c r="BY870" s="58"/>
      <c r="BZ870" s="58"/>
      <c r="CA870" s="58"/>
      <c r="CB870" s="58"/>
      <c r="CC870" s="58"/>
    </row>
    <row r="871" spans="15:81" s="37" customFormat="1" x14ac:dyDescent="0.35">
      <c r="O871" s="45"/>
      <c r="P871" s="58"/>
      <c r="Q871" s="58"/>
      <c r="R871" s="58"/>
      <c r="S871" s="58"/>
      <c r="T871" s="58"/>
      <c r="U871" s="59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8"/>
      <c r="BL871" s="58"/>
      <c r="BM871" s="58"/>
      <c r="BN871" s="58"/>
      <c r="BO871" s="58"/>
      <c r="BP871" s="58"/>
      <c r="BQ871" s="58"/>
      <c r="BR871" s="58"/>
      <c r="BS871" s="58"/>
      <c r="BT871" s="58"/>
      <c r="BU871" s="58"/>
      <c r="BV871" s="58"/>
      <c r="BW871" s="58"/>
      <c r="BX871" s="58"/>
      <c r="BY871" s="58"/>
      <c r="BZ871" s="58"/>
      <c r="CA871" s="58"/>
      <c r="CB871" s="58"/>
      <c r="CC871" s="58"/>
    </row>
    <row r="872" spans="15:81" s="37" customFormat="1" x14ac:dyDescent="0.35">
      <c r="O872" s="45"/>
      <c r="P872" s="58"/>
      <c r="Q872" s="58"/>
      <c r="R872" s="58"/>
      <c r="S872" s="58"/>
      <c r="T872" s="58"/>
      <c r="U872" s="59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8"/>
      <c r="BL872" s="58"/>
      <c r="BM872" s="58"/>
      <c r="BN872" s="58"/>
      <c r="BO872" s="58"/>
      <c r="BP872" s="58"/>
      <c r="BQ872" s="58"/>
      <c r="BR872" s="58"/>
      <c r="BS872" s="58"/>
      <c r="BT872" s="58"/>
      <c r="BU872" s="58"/>
      <c r="BV872" s="58"/>
      <c r="BW872" s="58"/>
      <c r="BX872" s="58"/>
      <c r="BY872" s="58"/>
      <c r="BZ872" s="58"/>
      <c r="CA872" s="58"/>
      <c r="CB872" s="58"/>
      <c r="CC872" s="58"/>
    </row>
    <row r="873" spans="15:81" s="37" customFormat="1" x14ac:dyDescent="0.35">
      <c r="O873" s="45"/>
      <c r="P873" s="58"/>
      <c r="Q873" s="58"/>
      <c r="R873" s="58"/>
      <c r="S873" s="58"/>
      <c r="T873" s="58"/>
      <c r="U873" s="59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8"/>
      <c r="BL873" s="58"/>
      <c r="BM873" s="58"/>
      <c r="BN873" s="58"/>
      <c r="BO873" s="58"/>
      <c r="BP873" s="58"/>
      <c r="BQ873" s="58"/>
      <c r="BR873" s="58"/>
      <c r="BS873" s="58"/>
      <c r="BT873" s="58"/>
      <c r="BU873" s="58"/>
      <c r="BV873" s="58"/>
      <c r="BW873" s="58"/>
      <c r="BX873" s="58"/>
      <c r="BY873" s="58"/>
      <c r="BZ873" s="58"/>
      <c r="CA873" s="58"/>
      <c r="CB873" s="58"/>
      <c r="CC873" s="58"/>
    </row>
    <row r="874" spans="15:81" s="37" customFormat="1" x14ac:dyDescent="0.35">
      <c r="O874" s="45"/>
      <c r="P874" s="58"/>
      <c r="Q874" s="58"/>
      <c r="R874" s="58"/>
      <c r="S874" s="58"/>
      <c r="T874" s="58"/>
      <c r="U874" s="59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8"/>
      <c r="BL874" s="58"/>
      <c r="BM874" s="58"/>
      <c r="BN874" s="58"/>
      <c r="BO874" s="58"/>
      <c r="BP874" s="58"/>
      <c r="BQ874" s="58"/>
      <c r="BR874" s="58"/>
      <c r="BS874" s="58"/>
      <c r="BT874" s="58"/>
      <c r="BU874" s="58"/>
      <c r="BV874" s="58"/>
      <c r="BW874" s="58"/>
      <c r="BX874" s="58"/>
      <c r="BY874" s="58"/>
      <c r="BZ874" s="58"/>
      <c r="CA874" s="58"/>
      <c r="CB874" s="58"/>
      <c r="CC874" s="58"/>
    </row>
    <row r="875" spans="15:81" s="37" customFormat="1" x14ac:dyDescent="0.35">
      <c r="O875" s="45"/>
      <c r="P875" s="58"/>
      <c r="Q875" s="58"/>
      <c r="R875" s="58"/>
      <c r="S875" s="58"/>
      <c r="T875" s="58"/>
      <c r="U875" s="59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8"/>
      <c r="BL875" s="58"/>
      <c r="BM875" s="58"/>
      <c r="BN875" s="58"/>
      <c r="BO875" s="58"/>
      <c r="BP875" s="58"/>
      <c r="BQ875" s="58"/>
      <c r="BR875" s="58"/>
      <c r="BS875" s="58"/>
      <c r="BT875" s="58"/>
      <c r="BU875" s="58"/>
      <c r="BV875" s="58"/>
      <c r="BW875" s="58"/>
      <c r="BX875" s="58"/>
      <c r="BY875" s="58"/>
      <c r="BZ875" s="58"/>
      <c r="CA875" s="58"/>
      <c r="CB875" s="58"/>
      <c r="CC875" s="58"/>
    </row>
    <row r="876" spans="15:81" s="37" customFormat="1" x14ac:dyDescent="0.35">
      <c r="O876" s="45"/>
      <c r="P876" s="58"/>
      <c r="Q876" s="58"/>
      <c r="R876" s="58"/>
      <c r="S876" s="58"/>
      <c r="T876" s="58"/>
      <c r="U876" s="59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8"/>
      <c r="BL876" s="58"/>
      <c r="BM876" s="58"/>
      <c r="BN876" s="58"/>
      <c r="BO876" s="58"/>
      <c r="BP876" s="58"/>
      <c r="BQ876" s="58"/>
      <c r="BR876" s="58"/>
      <c r="BS876" s="58"/>
      <c r="BT876" s="58"/>
      <c r="BU876" s="58"/>
      <c r="BV876" s="58"/>
      <c r="BW876" s="58"/>
      <c r="BX876" s="58"/>
      <c r="BY876" s="58"/>
      <c r="BZ876" s="58"/>
      <c r="CA876" s="58"/>
      <c r="CB876" s="58"/>
      <c r="CC876" s="58"/>
    </row>
    <row r="877" spans="15:81" s="37" customFormat="1" x14ac:dyDescent="0.35">
      <c r="O877" s="45"/>
      <c r="P877" s="58"/>
      <c r="Q877" s="58"/>
      <c r="R877" s="58"/>
      <c r="S877" s="58"/>
      <c r="T877" s="58"/>
      <c r="U877" s="59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8"/>
      <c r="BL877" s="58"/>
      <c r="BM877" s="58"/>
      <c r="BN877" s="58"/>
      <c r="BO877" s="58"/>
      <c r="BP877" s="58"/>
      <c r="BQ877" s="58"/>
      <c r="BR877" s="58"/>
      <c r="BS877" s="58"/>
      <c r="BT877" s="58"/>
      <c r="BU877" s="58"/>
      <c r="BV877" s="58"/>
      <c r="BW877" s="58"/>
      <c r="BX877" s="58"/>
      <c r="BY877" s="58"/>
      <c r="BZ877" s="58"/>
      <c r="CA877" s="58"/>
      <c r="CB877" s="58"/>
      <c r="CC877" s="58"/>
    </row>
    <row r="878" spans="15:81" s="37" customFormat="1" x14ac:dyDescent="0.35">
      <c r="O878" s="45"/>
      <c r="P878" s="58"/>
      <c r="Q878" s="58"/>
      <c r="R878" s="58"/>
      <c r="S878" s="58"/>
      <c r="T878" s="58"/>
      <c r="U878" s="59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8"/>
      <c r="BL878" s="58"/>
      <c r="BM878" s="58"/>
      <c r="BN878" s="58"/>
      <c r="BO878" s="58"/>
      <c r="BP878" s="58"/>
      <c r="BQ878" s="58"/>
      <c r="BR878" s="58"/>
      <c r="BS878" s="58"/>
      <c r="BT878" s="58"/>
      <c r="BU878" s="58"/>
      <c r="BV878" s="58"/>
      <c r="BW878" s="58"/>
      <c r="BX878" s="58"/>
      <c r="BY878" s="58"/>
      <c r="BZ878" s="58"/>
      <c r="CA878" s="58"/>
      <c r="CB878" s="58"/>
      <c r="CC878" s="58"/>
    </row>
    <row r="879" spans="15:81" s="37" customFormat="1" x14ac:dyDescent="0.35">
      <c r="O879" s="45"/>
      <c r="P879" s="58"/>
      <c r="Q879" s="58"/>
      <c r="R879" s="58"/>
      <c r="S879" s="58"/>
      <c r="T879" s="58"/>
      <c r="U879" s="59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8"/>
      <c r="BL879" s="58"/>
      <c r="BM879" s="58"/>
      <c r="BN879" s="58"/>
      <c r="BO879" s="58"/>
      <c r="BP879" s="58"/>
      <c r="BQ879" s="58"/>
      <c r="BR879" s="58"/>
      <c r="BS879" s="58"/>
      <c r="BT879" s="58"/>
      <c r="BU879" s="58"/>
      <c r="BV879" s="58"/>
      <c r="BW879" s="58"/>
      <c r="BX879" s="58"/>
      <c r="BY879" s="58"/>
      <c r="BZ879" s="58"/>
      <c r="CA879" s="58"/>
      <c r="CB879" s="58"/>
      <c r="CC879" s="58"/>
    </row>
    <row r="880" spans="15:81" s="37" customFormat="1" x14ac:dyDescent="0.35">
      <c r="O880" s="45"/>
      <c r="P880" s="58"/>
      <c r="Q880" s="58"/>
      <c r="R880" s="58"/>
      <c r="S880" s="58"/>
      <c r="T880" s="58"/>
      <c r="U880" s="59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8"/>
      <c r="BL880" s="58"/>
      <c r="BM880" s="58"/>
      <c r="BN880" s="58"/>
      <c r="BO880" s="58"/>
      <c r="BP880" s="58"/>
      <c r="BQ880" s="58"/>
      <c r="BR880" s="58"/>
      <c r="BS880" s="58"/>
      <c r="BT880" s="58"/>
      <c r="BU880" s="58"/>
      <c r="BV880" s="58"/>
      <c r="BW880" s="58"/>
      <c r="BX880" s="58"/>
      <c r="BY880" s="58"/>
      <c r="BZ880" s="58"/>
      <c r="CA880" s="58"/>
      <c r="CB880" s="58"/>
      <c r="CC880" s="58"/>
    </row>
  </sheetData>
  <sheetProtection password="CEAC" sheet="1" objects="1" scenarios="1"/>
  <customSheetViews>
    <customSheetView guid="{78D63A48-A2F4-4BCE-8134-A7077BDC51D9}" scale="70" hiddenColumns="1">
      <selection activeCell="Q9" sqref="Q9"/>
      <pageMargins left="0.7" right="0.7" top="0.75" bottom="0.75" header="0.3" footer="0.3"/>
    </customSheetView>
  </customSheetViews>
  <mergeCells count="24">
    <mergeCell ref="I44:I45"/>
    <mergeCell ref="B44:H45"/>
    <mergeCell ref="J44:L45"/>
    <mergeCell ref="B2:L2"/>
    <mergeCell ref="B3:L3"/>
    <mergeCell ref="J4:L4"/>
    <mergeCell ref="J5:L8"/>
    <mergeCell ref="J10:L14"/>
    <mergeCell ref="B4:H4"/>
    <mergeCell ref="I5:I8"/>
    <mergeCell ref="I10:I14"/>
    <mergeCell ref="J16:L20"/>
    <mergeCell ref="J22:L25"/>
    <mergeCell ref="I22:I25"/>
    <mergeCell ref="I16:I20"/>
    <mergeCell ref="B21:L21"/>
    <mergeCell ref="B15:L15"/>
    <mergeCell ref="B9:L9"/>
    <mergeCell ref="J39:L43"/>
    <mergeCell ref="B38:L38"/>
    <mergeCell ref="I33:I37"/>
    <mergeCell ref="J27:L31"/>
    <mergeCell ref="J33:L37"/>
    <mergeCell ref="B26:L26"/>
  </mergeCells>
  <dataValidations count="6">
    <dataValidation type="list" allowBlank="1" showInputMessage="1" showErrorMessage="1" sqref="D13">
      <formula1>$O$11:$O$14</formula1>
    </dataValidation>
    <dataValidation type="list" allowBlank="1" showInputMessage="1" showErrorMessage="1" sqref="D19">
      <formula1>$O$17:$O$20</formula1>
    </dataValidation>
    <dataValidation type="list" allowBlank="1" showInputMessage="1" showErrorMessage="1" sqref="D24">
      <formula1>$O$22:$O$25</formula1>
    </dataValidation>
    <dataValidation type="list" allowBlank="1" showInputMessage="1" showErrorMessage="1" sqref="D30">
      <formula1>$O$27:$O$30</formula1>
    </dataValidation>
    <dataValidation type="list" allowBlank="1" showInputMessage="1" showErrorMessage="1" sqref="D36">
      <formula1>$O$33:$O$36</formula1>
    </dataValidation>
    <dataValidation type="list" allowBlank="1" showInputMessage="1" showErrorMessage="1" sqref="D42">
      <formula1>$O$39:$O$42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Sheet1!E3:$E$6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E34"/>
  <sheetViews>
    <sheetView workbookViewId="0">
      <selection activeCell="E8" sqref="E8:E11"/>
    </sheetView>
  </sheetViews>
  <sheetFormatPr defaultRowHeight="14.4" x14ac:dyDescent="0.3"/>
  <cols>
    <col min="5" max="5" width="51.44140625" customWidth="1"/>
  </cols>
  <sheetData>
    <row r="3" spans="5:5" ht="18" x14ac:dyDescent="0.35">
      <c r="E3" s="24" t="s">
        <v>18</v>
      </c>
    </row>
    <row r="4" spans="5:5" ht="18" x14ac:dyDescent="0.35">
      <c r="E4" s="24" t="s">
        <v>1</v>
      </c>
    </row>
    <row r="5" spans="5:5" ht="18" x14ac:dyDescent="0.35">
      <c r="E5" s="24" t="s">
        <v>2</v>
      </c>
    </row>
    <row r="6" spans="5:5" ht="18" x14ac:dyDescent="0.35">
      <c r="E6" s="24" t="s">
        <v>3</v>
      </c>
    </row>
    <row r="7" spans="5:5" ht="18" x14ac:dyDescent="0.35">
      <c r="E7" s="24"/>
    </row>
    <row r="8" spans="5:5" ht="18" x14ac:dyDescent="0.35">
      <c r="E8" s="24" t="s">
        <v>18</v>
      </c>
    </row>
    <row r="9" spans="5:5" ht="18" x14ac:dyDescent="0.35">
      <c r="E9" s="24" t="s">
        <v>2</v>
      </c>
    </row>
    <row r="10" spans="5:5" ht="18" x14ac:dyDescent="0.35">
      <c r="E10" s="24" t="s">
        <v>22</v>
      </c>
    </row>
    <row r="11" spans="5:5" ht="18" x14ac:dyDescent="0.35">
      <c r="E11" s="24" t="s">
        <v>19</v>
      </c>
    </row>
    <row r="12" spans="5:5" ht="18" x14ac:dyDescent="0.35">
      <c r="E12" s="24"/>
    </row>
    <row r="13" spans="5:5" ht="18" x14ac:dyDescent="0.35">
      <c r="E13" s="24" t="s">
        <v>18</v>
      </c>
    </row>
    <row r="14" spans="5:5" ht="18" x14ac:dyDescent="0.35">
      <c r="E14" s="24" t="s">
        <v>23</v>
      </c>
    </row>
    <row r="15" spans="5:5" ht="18" x14ac:dyDescent="0.35">
      <c r="E15" s="24" t="s">
        <v>22</v>
      </c>
    </row>
    <row r="16" spans="5:5" ht="18" x14ac:dyDescent="0.35">
      <c r="E16" s="24" t="s">
        <v>19</v>
      </c>
    </row>
    <row r="17" spans="5:5" ht="18" x14ac:dyDescent="0.35">
      <c r="E17" s="24" t="s">
        <v>18</v>
      </c>
    </row>
    <row r="18" spans="5:5" ht="18" x14ac:dyDescent="0.35">
      <c r="E18" s="24" t="s">
        <v>28</v>
      </c>
    </row>
    <row r="19" spans="5:5" ht="18" x14ac:dyDescent="0.35">
      <c r="E19" s="24" t="s">
        <v>29</v>
      </c>
    </row>
    <row r="20" spans="5:5" ht="18" x14ac:dyDescent="0.35">
      <c r="E20" s="24" t="s">
        <v>24</v>
      </c>
    </row>
    <row r="21" spans="5:5" ht="18" x14ac:dyDescent="0.35">
      <c r="E21" s="24" t="s">
        <v>18</v>
      </c>
    </row>
    <row r="22" spans="5:5" ht="18" x14ac:dyDescent="0.35">
      <c r="E22" s="24" t="s">
        <v>25</v>
      </c>
    </row>
    <row r="23" spans="5:5" ht="18" x14ac:dyDescent="0.35">
      <c r="E23" s="24" t="s">
        <v>29</v>
      </c>
    </row>
    <row r="24" spans="5:5" ht="18" x14ac:dyDescent="0.35">
      <c r="E24" s="24" t="s">
        <v>24</v>
      </c>
    </row>
    <row r="25" spans="5:5" ht="18" x14ac:dyDescent="0.35">
      <c r="E25" s="24"/>
    </row>
    <row r="26" spans="5:5" ht="18" x14ac:dyDescent="0.35">
      <c r="E26" s="24" t="s">
        <v>18</v>
      </c>
    </row>
    <row r="27" spans="5:5" ht="18" x14ac:dyDescent="0.35">
      <c r="E27" s="24" t="s">
        <v>2</v>
      </c>
    </row>
    <row r="28" spans="5:5" ht="18" x14ac:dyDescent="0.35">
      <c r="E28" s="24" t="s">
        <v>3</v>
      </c>
    </row>
    <row r="29" spans="5:5" ht="18" x14ac:dyDescent="0.35">
      <c r="E29" s="24" t="s">
        <v>31</v>
      </c>
    </row>
    <row r="30" spans="5:5" ht="18" x14ac:dyDescent="0.35">
      <c r="E30" s="24"/>
    </row>
    <row r="31" spans="5:5" ht="18" x14ac:dyDescent="0.35">
      <c r="E31" s="24" t="s">
        <v>18</v>
      </c>
    </row>
    <row r="32" spans="5:5" ht="18" x14ac:dyDescent="0.35">
      <c r="E32" s="24" t="s">
        <v>30</v>
      </c>
    </row>
    <row r="33" spans="5:5" ht="18" x14ac:dyDescent="0.35">
      <c r="E33" s="24" t="s">
        <v>31</v>
      </c>
    </row>
    <row r="34" spans="5:5" ht="18" x14ac:dyDescent="0.35">
      <c r="E34" s="24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A1386"/>
  <sheetViews>
    <sheetView topLeftCell="A4" zoomScale="70" zoomScaleNormal="70" workbookViewId="0">
      <selection activeCell="D24" sqref="D24"/>
    </sheetView>
  </sheetViews>
  <sheetFormatPr defaultColWidth="8.88671875" defaultRowHeight="18" x14ac:dyDescent="0.35"/>
  <cols>
    <col min="1" max="1" width="4.44140625" style="23" customWidth="1"/>
    <col min="2" max="2" width="3.44140625" style="23" customWidth="1"/>
    <col min="3" max="3" width="8.88671875" style="23"/>
    <col min="4" max="4" width="28.33203125" style="23" customWidth="1"/>
    <col min="5" max="7" width="8.88671875" style="23"/>
    <col min="8" max="8" width="12.33203125" style="23" customWidth="1"/>
    <col min="9" max="9" width="12.88671875" style="23" customWidth="1"/>
    <col min="10" max="10" width="3" style="23" customWidth="1"/>
    <col min="11" max="11" width="8.88671875" style="23"/>
    <col min="12" max="12" width="27.88671875" style="23" customWidth="1"/>
    <col min="13" max="13" width="7.6640625" style="23" hidden="1" customWidth="1"/>
    <col min="14" max="14" width="5.77734375" style="23" customWidth="1"/>
    <col min="15" max="15" width="39.6640625" style="24" hidden="1" customWidth="1"/>
    <col min="16" max="16" width="17.5546875" style="37" customWidth="1"/>
    <col min="17" max="17" width="4" style="37" customWidth="1"/>
    <col min="18" max="18" width="22.109375" style="37" customWidth="1"/>
    <col min="19" max="19" width="4.44140625" style="37" customWidth="1"/>
    <col min="20" max="20" width="4.88671875" style="37" customWidth="1"/>
    <col min="21" max="21" width="8.88671875" style="38"/>
    <col min="22" max="261" width="8.88671875" style="37"/>
    <col min="262" max="16384" width="8.88671875" style="23"/>
  </cols>
  <sheetData>
    <row r="1" spans="1:261" ht="23.4" customHeight="1" thickBot="1" x14ac:dyDescent="0.4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</row>
    <row r="2" spans="1:261" ht="42" customHeight="1" thickBot="1" x14ac:dyDescent="0.4">
      <c r="A2" s="35"/>
      <c r="B2" s="101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3"/>
      <c r="N2" s="31"/>
    </row>
    <row r="3" spans="1:261" ht="27.6" customHeight="1" thickBot="1" x14ac:dyDescent="0.6">
      <c r="A3" s="35"/>
      <c r="B3" s="104" t="s">
        <v>33</v>
      </c>
      <c r="C3" s="105"/>
      <c r="D3" s="105"/>
      <c r="E3" s="105"/>
      <c r="F3" s="105"/>
      <c r="G3" s="105"/>
      <c r="H3" s="105"/>
      <c r="I3" s="105"/>
      <c r="J3" s="105"/>
      <c r="K3" s="105"/>
      <c r="L3" s="106"/>
      <c r="N3" s="31"/>
    </row>
    <row r="4" spans="1:261" ht="30" customHeight="1" thickBot="1" x14ac:dyDescent="0.4">
      <c r="A4" s="35"/>
      <c r="B4" s="107" t="s">
        <v>20</v>
      </c>
      <c r="C4" s="108"/>
      <c r="D4" s="108"/>
      <c r="E4" s="108"/>
      <c r="F4" s="108"/>
      <c r="G4" s="108"/>
      <c r="H4" s="108"/>
      <c r="I4" s="1" t="s">
        <v>21</v>
      </c>
      <c r="J4" s="107" t="s">
        <v>27</v>
      </c>
      <c r="K4" s="108"/>
      <c r="L4" s="109"/>
      <c r="N4" s="31"/>
    </row>
    <row r="5" spans="1:261" s="25" customFormat="1" ht="26.4" customHeight="1" x14ac:dyDescent="0.45">
      <c r="A5" s="32"/>
      <c r="B5" s="2" t="s">
        <v>5</v>
      </c>
      <c r="C5" s="3" t="s">
        <v>4</v>
      </c>
      <c r="D5" s="3"/>
      <c r="E5" s="3"/>
      <c r="F5" s="3"/>
      <c r="G5" s="3"/>
      <c r="H5" s="3"/>
      <c r="I5" s="81">
        <f>IF(D7="alimentary canal",1,0)</f>
        <v>1</v>
      </c>
      <c r="J5" s="84" t="str">
        <f>IF(D7="Select Answer","",IF(I5=0,"Try Again","Welldone"))</f>
        <v>Welldone</v>
      </c>
      <c r="K5" s="85"/>
      <c r="L5" s="86"/>
      <c r="N5" s="32"/>
      <c r="O5" s="24" t="s">
        <v>18</v>
      </c>
      <c r="P5" s="39"/>
      <c r="Q5" s="40"/>
      <c r="R5" s="40"/>
      <c r="S5" s="40"/>
      <c r="T5" s="40"/>
      <c r="U5" s="41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</row>
    <row r="6" spans="1:261" s="25" customFormat="1" ht="7.2" customHeight="1" thickBot="1" x14ac:dyDescent="0.5">
      <c r="A6" s="32"/>
      <c r="B6" s="4"/>
      <c r="C6" s="5"/>
      <c r="D6" s="5"/>
      <c r="E6" s="5"/>
      <c r="F6" s="5"/>
      <c r="G6" s="5"/>
      <c r="H6" s="5"/>
      <c r="I6" s="82"/>
      <c r="J6" s="72"/>
      <c r="K6" s="73"/>
      <c r="L6" s="74"/>
      <c r="N6" s="32"/>
      <c r="O6" s="24" t="s">
        <v>1</v>
      </c>
      <c r="P6" s="42"/>
      <c r="Q6" s="40"/>
      <c r="R6" s="40"/>
      <c r="S6" s="40"/>
      <c r="T6" s="40"/>
      <c r="U6" s="41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  <c r="JA6" s="40"/>
    </row>
    <row r="7" spans="1:261" s="26" customFormat="1" ht="21" customHeight="1" thickBot="1" x14ac:dyDescent="0.5">
      <c r="A7" s="33"/>
      <c r="B7" s="6"/>
      <c r="C7" s="7"/>
      <c r="D7" s="28" t="s">
        <v>1</v>
      </c>
      <c r="E7" s="7"/>
      <c r="F7" s="7"/>
      <c r="G7" s="7"/>
      <c r="H7" s="7"/>
      <c r="I7" s="82"/>
      <c r="J7" s="72"/>
      <c r="K7" s="73"/>
      <c r="L7" s="74"/>
      <c r="N7" s="33"/>
      <c r="O7" s="24" t="s">
        <v>2</v>
      </c>
      <c r="P7" s="42"/>
      <c r="Q7" s="39"/>
      <c r="R7" s="39"/>
      <c r="S7" s="39"/>
      <c r="T7" s="39"/>
      <c r="U7" s="43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</row>
    <row r="8" spans="1:261" s="22" customFormat="1" ht="21" customHeight="1" thickBot="1" x14ac:dyDescent="0.4">
      <c r="A8" s="34"/>
      <c r="B8" s="8"/>
      <c r="C8" s="9"/>
      <c r="D8" s="9"/>
      <c r="E8" s="9"/>
      <c r="F8" s="9"/>
      <c r="G8" s="9"/>
      <c r="H8" s="9"/>
      <c r="I8" s="83"/>
      <c r="J8" s="75"/>
      <c r="K8" s="76"/>
      <c r="L8" s="77"/>
      <c r="N8" s="34"/>
      <c r="O8" s="24" t="s">
        <v>3</v>
      </c>
      <c r="P8" s="37"/>
      <c r="Q8" s="42"/>
      <c r="R8" s="42"/>
      <c r="S8" s="42"/>
      <c r="T8" s="42"/>
      <c r="U8" s="44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</row>
    <row r="9" spans="1:261" s="22" customFormat="1" ht="7.8" customHeight="1" thickBot="1" x14ac:dyDescent="0.4">
      <c r="A9" s="34"/>
      <c r="B9" s="69"/>
      <c r="C9" s="70"/>
      <c r="D9" s="70"/>
      <c r="E9" s="70"/>
      <c r="F9" s="70"/>
      <c r="G9" s="70"/>
      <c r="H9" s="70"/>
      <c r="I9" s="70"/>
      <c r="J9" s="70"/>
      <c r="K9" s="70"/>
      <c r="L9" s="71"/>
      <c r="N9" s="34"/>
      <c r="O9" s="24"/>
      <c r="P9" s="37"/>
      <c r="Q9" s="42"/>
      <c r="R9" s="42"/>
      <c r="S9" s="42"/>
      <c r="T9" s="42"/>
      <c r="U9" s="44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</row>
    <row r="10" spans="1:261" s="22" customFormat="1" ht="12.6" customHeight="1" x14ac:dyDescent="0.35">
      <c r="A10" s="34"/>
      <c r="B10" s="10"/>
      <c r="C10" s="11"/>
      <c r="D10" s="11"/>
      <c r="E10" s="11"/>
      <c r="F10" s="11"/>
      <c r="G10" s="11"/>
      <c r="H10" s="12"/>
      <c r="I10" s="81">
        <f>IF(D13="mouth",1,0)</f>
        <v>0</v>
      </c>
      <c r="J10" s="84" t="str">
        <f>IF(D13="Select Answer","",IF(I10=0,"SO SAD","BRAVO"))</f>
        <v>SO SAD</v>
      </c>
      <c r="K10" s="85"/>
      <c r="L10" s="86"/>
      <c r="N10" s="34"/>
      <c r="O10" s="24"/>
      <c r="P10" s="37"/>
      <c r="Q10" s="42"/>
      <c r="R10" s="42"/>
      <c r="S10" s="42"/>
      <c r="T10" s="42"/>
      <c r="U10" s="44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</row>
    <row r="11" spans="1:261" ht="16.2" customHeight="1" x14ac:dyDescent="0.45">
      <c r="A11" s="35"/>
      <c r="B11" s="4" t="s">
        <v>6</v>
      </c>
      <c r="C11" s="5" t="s">
        <v>7</v>
      </c>
      <c r="D11" s="13"/>
      <c r="E11" s="13"/>
      <c r="F11" s="13"/>
      <c r="G11" s="13"/>
      <c r="H11" s="14"/>
      <c r="I11" s="82"/>
      <c r="J11" s="72"/>
      <c r="K11" s="73"/>
      <c r="L11" s="74"/>
      <c r="N11" s="31"/>
      <c r="O11" s="24" t="s">
        <v>18</v>
      </c>
      <c r="R11" s="37" t="s">
        <v>32</v>
      </c>
    </row>
    <row r="12" spans="1:261" ht="8.4" customHeight="1" thickBot="1" x14ac:dyDescent="0.4">
      <c r="A12" s="35"/>
      <c r="B12" s="15"/>
      <c r="C12" s="13"/>
      <c r="D12" s="13"/>
      <c r="E12" s="13"/>
      <c r="F12" s="13"/>
      <c r="G12" s="13"/>
      <c r="H12" s="14"/>
      <c r="I12" s="82"/>
      <c r="J12" s="72"/>
      <c r="K12" s="73"/>
      <c r="L12" s="74"/>
      <c r="N12" s="31"/>
      <c r="O12" s="24" t="s">
        <v>2</v>
      </c>
    </row>
    <row r="13" spans="1:261" ht="21" customHeight="1" thickBot="1" x14ac:dyDescent="0.5">
      <c r="A13" s="35"/>
      <c r="B13" s="15"/>
      <c r="C13" s="13"/>
      <c r="D13" s="28" t="s">
        <v>2</v>
      </c>
      <c r="E13" s="13"/>
      <c r="F13" s="13"/>
      <c r="G13" s="13"/>
      <c r="H13" s="14"/>
      <c r="I13" s="82"/>
      <c r="J13" s="72"/>
      <c r="K13" s="73"/>
      <c r="L13" s="74"/>
      <c r="N13" s="31"/>
      <c r="O13" s="24" t="s">
        <v>22</v>
      </c>
    </row>
    <row r="14" spans="1:261" ht="26.4" customHeight="1" thickBot="1" x14ac:dyDescent="0.4">
      <c r="A14" s="35"/>
      <c r="B14" s="16"/>
      <c r="C14" s="17"/>
      <c r="D14" s="17"/>
      <c r="E14" s="17"/>
      <c r="F14" s="17"/>
      <c r="G14" s="17"/>
      <c r="H14" s="18"/>
      <c r="I14" s="83"/>
      <c r="J14" s="75"/>
      <c r="K14" s="76"/>
      <c r="L14" s="77"/>
      <c r="N14" s="31"/>
      <c r="O14" s="24" t="s">
        <v>19</v>
      </c>
    </row>
    <row r="15" spans="1:261" ht="7.8" customHeight="1" thickBot="1" x14ac:dyDescent="0.4">
      <c r="A15" s="35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8"/>
      <c r="N15" s="31"/>
    </row>
    <row r="16" spans="1:261" ht="12" customHeight="1" x14ac:dyDescent="0.35">
      <c r="A16" s="35"/>
      <c r="B16" s="19"/>
      <c r="C16" s="20"/>
      <c r="D16" s="20"/>
      <c r="E16" s="20"/>
      <c r="F16" s="20"/>
      <c r="G16" s="20"/>
      <c r="H16" s="21"/>
      <c r="I16" s="81">
        <f>IF(D19="teeth",1,0)</f>
        <v>1</v>
      </c>
      <c r="J16" s="84" t="str">
        <f>IF(D19="Select Answer","",IF(I16=0,"TRY AGAIN","PERFECT"))</f>
        <v>PERFECT</v>
      </c>
      <c r="K16" s="85"/>
      <c r="L16" s="86"/>
      <c r="N16" s="31"/>
    </row>
    <row r="17" spans="1:21" ht="27.6" customHeight="1" x14ac:dyDescent="0.45">
      <c r="A17" s="35"/>
      <c r="B17" s="4" t="s">
        <v>8</v>
      </c>
      <c r="C17" s="5" t="s">
        <v>9</v>
      </c>
      <c r="D17" s="13"/>
      <c r="E17" s="13"/>
      <c r="F17" s="13"/>
      <c r="G17" s="13"/>
      <c r="H17" s="14"/>
      <c r="I17" s="82"/>
      <c r="J17" s="72"/>
      <c r="K17" s="73"/>
      <c r="L17" s="74"/>
      <c r="N17" s="31"/>
      <c r="O17" s="24" t="s">
        <v>18</v>
      </c>
    </row>
    <row r="18" spans="1:21" ht="11.4" customHeight="1" thickBot="1" x14ac:dyDescent="0.4">
      <c r="A18" s="35"/>
      <c r="B18" s="15"/>
      <c r="C18" s="13"/>
      <c r="D18" s="13"/>
      <c r="E18" s="13"/>
      <c r="F18" s="13"/>
      <c r="G18" s="13"/>
      <c r="H18" s="14"/>
      <c r="I18" s="82"/>
      <c r="J18" s="72"/>
      <c r="K18" s="73"/>
      <c r="L18" s="74"/>
      <c r="N18" s="31"/>
      <c r="O18" s="24" t="s">
        <v>23</v>
      </c>
    </row>
    <row r="19" spans="1:21" ht="20.399999999999999" thickBot="1" x14ac:dyDescent="0.5">
      <c r="A19" s="35"/>
      <c r="B19" s="15"/>
      <c r="C19" s="13"/>
      <c r="D19" s="28" t="s">
        <v>23</v>
      </c>
      <c r="E19" s="13"/>
      <c r="F19" s="13"/>
      <c r="G19" s="13"/>
      <c r="H19" s="14"/>
      <c r="I19" s="82"/>
      <c r="J19" s="72"/>
      <c r="K19" s="73"/>
      <c r="L19" s="74"/>
      <c r="N19" s="31"/>
      <c r="O19" s="24" t="s">
        <v>22</v>
      </c>
      <c r="U19" s="37"/>
    </row>
    <row r="20" spans="1:21" ht="27" customHeight="1" thickBot="1" x14ac:dyDescent="0.4">
      <c r="A20" s="35"/>
      <c r="B20" s="16"/>
      <c r="C20" s="17"/>
      <c r="D20" s="17"/>
      <c r="E20" s="17"/>
      <c r="F20" s="17"/>
      <c r="G20" s="17"/>
      <c r="H20" s="18"/>
      <c r="I20" s="83"/>
      <c r="J20" s="75"/>
      <c r="K20" s="76"/>
      <c r="L20" s="77"/>
      <c r="N20" s="31"/>
      <c r="O20" s="24" t="s">
        <v>19</v>
      </c>
      <c r="U20" s="37"/>
    </row>
    <row r="21" spans="1:21" ht="7.8" customHeight="1" thickBot="1" x14ac:dyDescent="0.4">
      <c r="A21" s="35"/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8"/>
      <c r="N21" s="31"/>
      <c r="U21" s="37"/>
    </row>
    <row r="22" spans="1:21" ht="36" customHeight="1" x14ac:dyDescent="0.45">
      <c r="A22" s="35"/>
      <c r="B22" s="4" t="s">
        <v>10</v>
      </c>
      <c r="C22" s="5" t="s">
        <v>12</v>
      </c>
      <c r="D22" s="13"/>
      <c r="E22" s="13"/>
      <c r="F22" s="13"/>
      <c r="G22" s="13"/>
      <c r="H22" s="14"/>
      <c r="I22" s="82">
        <f>IF(D24="saliva",1,0)</f>
        <v>1</v>
      </c>
      <c r="J22" s="72" t="str">
        <f>IF(D24="Select Answer","",IF(I22=0,"SO SAD","MARVELLOUS"))</f>
        <v>MARVELLOUS</v>
      </c>
      <c r="K22" s="73"/>
      <c r="L22" s="74"/>
      <c r="N22" s="31"/>
      <c r="O22" s="24" t="s">
        <v>18</v>
      </c>
      <c r="U22" s="37"/>
    </row>
    <row r="23" spans="1:21" ht="20.399999999999999" thickBot="1" x14ac:dyDescent="0.5">
      <c r="A23" s="35"/>
      <c r="B23" s="4"/>
      <c r="C23" s="5"/>
      <c r="D23" s="13"/>
      <c r="E23" s="13"/>
      <c r="F23" s="13"/>
      <c r="G23" s="13"/>
      <c r="H23" s="14"/>
      <c r="I23" s="82"/>
      <c r="J23" s="72"/>
      <c r="K23" s="73"/>
      <c r="L23" s="74"/>
      <c r="N23" s="31"/>
      <c r="O23" s="24" t="s">
        <v>28</v>
      </c>
      <c r="U23" s="37"/>
    </row>
    <row r="24" spans="1:21" ht="20.399999999999999" thickBot="1" x14ac:dyDescent="0.5">
      <c r="A24" s="35"/>
      <c r="B24" s="15"/>
      <c r="C24" s="13"/>
      <c r="D24" s="28" t="s">
        <v>24</v>
      </c>
      <c r="E24" s="13"/>
      <c r="F24" s="13"/>
      <c r="G24" s="13"/>
      <c r="H24" s="14"/>
      <c r="I24" s="82"/>
      <c r="J24" s="72"/>
      <c r="K24" s="73"/>
      <c r="L24" s="74"/>
      <c r="N24" s="31"/>
      <c r="O24" s="24" t="s">
        <v>29</v>
      </c>
      <c r="U24" s="37"/>
    </row>
    <row r="25" spans="1:21" ht="18.600000000000001" thickBot="1" x14ac:dyDescent="0.4">
      <c r="A25" s="35"/>
      <c r="B25" s="15"/>
      <c r="C25" s="13"/>
      <c r="D25" s="13"/>
      <c r="E25" s="13"/>
      <c r="F25" s="13"/>
      <c r="G25" s="13"/>
      <c r="H25" s="14"/>
      <c r="I25" s="82"/>
      <c r="J25" s="72"/>
      <c r="K25" s="73"/>
      <c r="L25" s="74"/>
      <c r="N25" s="31"/>
      <c r="O25" s="24" t="s">
        <v>24</v>
      </c>
      <c r="U25" s="37"/>
    </row>
    <row r="26" spans="1:21" ht="7.8" customHeight="1" thickBot="1" x14ac:dyDescent="0.4">
      <c r="A26" s="3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8"/>
      <c r="N26" s="31"/>
      <c r="U26" s="37"/>
    </row>
    <row r="27" spans="1:21" x14ac:dyDescent="0.35">
      <c r="A27" s="35"/>
      <c r="B27" s="19"/>
      <c r="C27" s="20"/>
      <c r="D27" s="20"/>
      <c r="E27" s="20"/>
      <c r="F27" s="20"/>
      <c r="G27" s="20"/>
      <c r="H27" s="21"/>
      <c r="I27" s="81">
        <f>IF(D30="liver",1,0)</f>
        <v>1</v>
      </c>
      <c r="J27" s="84" t="str">
        <f>IF(D30="Select Answer","",IF(I27=0,"TRY! TRY! TRY!","GENIUS"))</f>
        <v>GENIUS</v>
      </c>
      <c r="K27" s="85"/>
      <c r="L27" s="86"/>
      <c r="N27" s="31"/>
      <c r="O27" s="24" t="s">
        <v>18</v>
      </c>
      <c r="U27" s="37"/>
    </row>
    <row r="28" spans="1:21" ht="19.8" x14ac:dyDescent="0.45">
      <c r="A28" s="35"/>
      <c r="B28" s="4" t="s">
        <v>11</v>
      </c>
      <c r="C28" s="5" t="s">
        <v>13</v>
      </c>
      <c r="D28" s="13"/>
      <c r="E28" s="13"/>
      <c r="F28" s="13"/>
      <c r="G28" s="13"/>
      <c r="H28" s="14"/>
      <c r="I28" s="82"/>
      <c r="J28" s="72"/>
      <c r="K28" s="73"/>
      <c r="L28" s="74"/>
      <c r="N28" s="31"/>
      <c r="O28" s="24" t="s">
        <v>25</v>
      </c>
      <c r="U28" s="37"/>
    </row>
    <row r="29" spans="1:21" ht="18.600000000000001" thickBot="1" x14ac:dyDescent="0.4">
      <c r="A29" s="35"/>
      <c r="B29" s="15"/>
      <c r="C29" s="13"/>
      <c r="D29" s="13"/>
      <c r="E29" s="13"/>
      <c r="F29" s="13"/>
      <c r="G29" s="13"/>
      <c r="H29" s="14"/>
      <c r="I29" s="82"/>
      <c r="J29" s="72"/>
      <c r="K29" s="73"/>
      <c r="L29" s="74"/>
      <c r="N29" s="31"/>
      <c r="O29" s="24" t="s">
        <v>29</v>
      </c>
      <c r="U29" s="37"/>
    </row>
    <row r="30" spans="1:21" ht="20.399999999999999" thickBot="1" x14ac:dyDescent="0.5">
      <c r="A30" s="35"/>
      <c r="B30" s="15"/>
      <c r="C30" s="13"/>
      <c r="D30" s="28" t="s">
        <v>25</v>
      </c>
      <c r="E30" s="13"/>
      <c r="F30" s="13"/>
      <c r="G30" s="13"/>
      <c r="H30" s="14"/>
      <c r="I30" s="82"/>
      <c r="J30" s="72"/>
      <c r="K30" s="73"/>
      <c r="L30" s="74"/>
      <c r="N30" s="31"/>
      <c r="O30" s="24" t="s">
        <v>24</v>
      </c>
      <c r="U30" s="37"/>
    </row>
    <row r="31" spans="1:21" ht="18.600000000000001" thickBot="1" x14ac:dyDescent="0.4">
      <c r="A31" s="35"/>
      <c r="B31" s="16"/>
      <c r="C31" s="17"/>
      <c r="D31" s="17"/>
      <c r="E31" s="17"/>
      <c r="F31" s="17"/>
      <c r="G31" s="17"/>
      <c r="H31" s="18"/>
      <c r="I31" s="83"/>
      <c r="J31" s="75"/>
      <c r="K31" s="76"/>
      <c r="L31" s="77"/>
      <c r="N31" s="31"/>
      <c r="U31" s="37"/>
    </row>
    <row r="32" spans="1:21" ht="7.8" customHeight="1" thickBot="1" x14ac:dyDescent="0.4">
      <c r="A32" s="35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50"/>
      <c r="N32" s="31"/>
      <c r="U32" s="37"/>
    </row>
    <row r="33" spans="1:21" x14ac:dyDescent="0.35">
      <c r="A33" s="35"/>
      <c r="B33" s="19"/>
      <c r="C33" s="20"/>
      <c r="D33" s="20"/>
      <c r="E33" s="20"/>
      <c r="F33" s="20"/>
      <c r="G33" s="20"/>
      <c r="H33" s="21"/>
      <c r="I33" s="81">
        <f>IF(D36= "large intestine",1,0)</f>
        <v>1</v>
      </c>
      <c r="J33" s="84" t="str">
        <f>IF(D36="Select Answer","",IF(I33=0,"TRY AGAIN","SUPERB"))</f>
        <v>SUPERB</v>
      </c>
      <c r="K33" s="85"/>
      <c r="L33" s="86"/>
      <c r="N33" s="31"/>
      <c r="O33" s="24" t="s">
        <v>18</v>
      </c>
      <c r="U33" s="37"/>
    </row>
    <row r="34" spans="1:21" ht="19.8" x14ac:dyDescent="0.45">
      <c r="A34" s="35"/>
      <c r="B34" s="4" t="s">
        <v>14</v>
      </c>
      <c r="C34" s="5" t="s">
        <v>16</v>
      </c>
      <c r="D34" s="13"/>
      <c r="E34" s="13"/>
      <c r="F34" s="13"/>
      <c r="G34" s="13"/>
      <c r="H34" s="14"/>
      <c r="I34" s="82"/>
      <c r="J34" s="72"/>
      <c r="K34" s="73"/>
      <c r="L34" s="74"/>
      <c r="N34" s="31"/>
      <c r="O34" s="24" t="s">
        <v>2</v>
      </c>
      <c r="U34" s="37"/>
    </row>
    <row r="35" spans="1:21" ht="16.8" customHeight="1" thickBot="1" x14ac:dyDescent="0.4">
      <c r="A35" s="35"/>
      <c r="B35" s="15"/>
      <c r="C35" s="13"/>
      <c r="D35" s="13"/>
      <c r="E35" s="13"/>
      <c r="F35" s="13"/>
      <c r="G35" s="13"/>
      <c r="H35" s="14"/>
      <c r="I35" s="82"/>
      <c r="J35" s="72"/>
      <c r="K35" s="73"/>
      <c r="L35" s="74"/>
      <c r="N35" s="31"/>
      <c r="O35" s="24" t="s">
        <v>3</v>
      </c>
      <c r="U35" s="37"/>
    </row>
    <row r="36" spans="1:21" ht="20.399999999999999" thickBot="1" x14ac:dyDescent="0.5">
      <c r="A36" s="35"/>
      <c r="B36" s="15"/>
      <c r="C36" s="13"/>
      <c r="D36" s="28" t="s">
        <v>3</v>
      </c>
      <c r="E36" s="13"/>
      <c r="F36" s="13"/>
      <c r="G36" s="13"/>
      <c r="H36" s="14"/>
      <c r="I36" s="82"/>
      <c r="J36" s="72"/>
      <c r="K36" s="73"/>
      <c r="L36" s="74"/>
      <c r="N36" s="31"/>
      <c r="O36" s="24" t="s">
        <v>31</v>
      </c>
      <c r="U36" s="37"/>
    </row>
    <row r="37" spans="1:21" ht="22.8" customHeight="1" thickBot="1" x14ac:dyDescent="0.4">
      <c r="A37" s="35"/>
      <c r="B37" s="16"/>
      <c r="C37" s="17"/>
      <c r="D37" s="17"/>
      <c r="E37" s="17"/>
      <c r="F37" s="17"/>
      <c r="G37" s="17"/>
      <c r="H37" s="18"/>
      <c r="I37" s="83"/>
      <c r="J37" s="75"/>
      <c r="K37" s="76"/>
      <c r="L37" s="77"/>
      <c r="N37" s="31"/>
      <c r="U37" s="37"/>
    </row>
    <row r="38" spans="1:21" ht="7.8" customHeight="1" thickBot="1" x14ac:dyDescent="0.4">
      <c r="A38" s="35"/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8"/>
      <c r="N38" s="31"/>
      <c r="U38" s="37"/>
    </row>
    <row r="39" spans="1:21" x14ac:dyDescent="0.35">
      <c r="A39" s="35"/>
      <c r="B39" s="19"/>
      <c r="C39" s="20"/>
      <c r="D39" s="20"/>
      <c r="E39" s="20"/>
      <c r="F39" s="20"/>
      <c r="G39" s="20"/>
      <c r="H39" s="21"/>
      <c r="I39" s="81">
        <f>IF(D42="stomach",1,0)</f>
        <v>0</v>
      </c>
      <c r="J39" s="84" t="str">
        <f>IF(D42="Select Answer","",IF(I39=0,"TRY AGAIN","SUPERB"))</f>
        <v>TRY AGAIN</v>
      </c>
      <c r="K39" s="85"/>
      <c r="L39" s="86"/>
      <c r="N39" s="31"/>
      <c r="O39" s="24" t="s">
        <v>18</v>
      </c>
      <c r="U39" s="37"/>
    </row>
    <row r="40" spans="1:21" ht="19.8" x14ac:dyDescent="0.45">
      <c r="A40" s="35"/>
      <c r="B40" s="4" t="s">
        <v>15</v>
      </c>
      <c r="C40" s="5" t="s">
        <v>17</v>
      </c>
      <c r="D40" s="13"/>
      <c r="E40" s="13"/>
      <c r="F40" s="13"/>
      <c r="G40" s="13"/>
      <c r="H40" s="14"/>
      <c r="I40" s="82"/>
      <c r="J40" s="72"/>
      <c r="K40" s="73"/>
      <c r="L40" s="74"/>
      <c r="N40" s="31"/>
      <c r="O40" s="24" t="s">
        <v>30</v>
      </c>
      <c r="U40" s="37"/>
    </row>
    <row r="41" spans="1:21" ht="18.600000000000001" thickBot="1" x14ac:dyDescent="0.4">
      <c r="A41" s="35"/>
      <c r="B41" s="15"/>
      <c r="C41" s="13"/>
      <c r="D41" s="13"/>
      <c r="E41" s="13"/>
      <c r="F41" s="13"/>
      <c r="G41" s="13"/>
      <c r="H41" s="14"/>
      <c r="I41" s="82"/>
      <c r="J41" s="72"/>
      <c r="K41" s="73"/>
      <c r="L41" s="74"/>
      <c r="N41" s="31"/>
      <c r="O41" s="24" t="s">
        <v>31</v>
      </c>
      <c r="U41" s="37"/>
    </row>
    <row r="42" spans="1:21" ht="20.399999999999999" thickBot="1" x14ac:dyDescent="0.5">
      <c r="A42" s="35"/>
      <c r="B42" s="15"/>
      <c r="C42" s="13"/>
      <c r="D42" s="28" t="s">
        <v>31</v>
      </c>
      <c r="E42" s="13"/>
      <c r="F42" s="13"/>
      <c r="G42" s="13"/>
      <c r="H42" s="14"/>
      <c r="I42" s="82"/>
      <c r="J42" s="72"/>
      <c r="K42" s="73"/>
      <c r="L42" s="74"/>
      <c r="N42" s="31"/>
      <c r="O42" s="24" t="s">
        <v>26</v>
      </c>
      <c r="U42" s="37"/>
    </row>
    <row r="43" spans="1:21" ht="18.600000000000001" thickBot="1" x14ac:dyDescent="0.4">
      <c r="A43" s="35"/>
      <c r="B43" s="16"/>
      <c r="C43" s="17"/>
      <c r="D43" s="17"/>
      <c r="E43" s="17"/>
      <c r="F43" s="17"/>
      <c r="G43" s="17"/>
      <c r="H43" s="18"/>
      <c r="I43" s="83"/>
      <c r="J43" s="75"/>
      <c r="K43" s="76"/>
      <c r="L43" s="77"/>
      <c r="N43" s="31"/>
      <c r="U43" s="37"/>
    </row>
    <row r="44" spans="1:21" x14ac:dyDescent="0.35">
      <c r="A44" s="35"/>
      <c r="B44" s="89" t="s">
        <v>34</v>
      </c>
      <c r="C44" s="90"/>
      <c r="D44" s="90"/>
      <c r="E44" s="90"/>
      <c r="F44" s="90"/>
      <c r="G44" s="90"/>
      <c r="H44" s="91"/>
      <c r="I44" s="87">
        <f>SUM(I5:I43)</f>
        <v>5</v>
      </c>
      <c r="J44" s="95" t="str">
        <f>IF(I44&gt;=7,"SUPER STAR",IF(I44&gt;=6,"V.GOOD", IF(I44&gt;=5,"GOOD", IF(I44&gt;=3,"AVERAGE",IF(I44&gt;=2,"BELOW AVERAGE",IF(I44&lt;=2, "POOR"))))))</f>
        <v>GOOD</v>
      </c>
      <c r="K44" s="96"/>
      <c r="L44" s="97"/>
      <c r="N44" s="31"/>
      <c r="U44" s="37"/>
    </row>
    <row r="45" spans="1:21" ht="18.600000000000001" thickBot="1" x14ac:dyDescent="0.4">
      <c r="A45" s="35"/>
      <c r="B45" s="92"/>
      <c r="C45" s="93"/>
      <c r="D45" s="93"/>
      <c r="E45" s="93"/>
      <c r="F45" s="93"/>
      <c r="G45" s="93"/>
      <c r="H45" s="94"/>
      <c r="I45" s="88"/>
      <c r="J45" s="98"/>
      <c r="K45" s="99"/>
      <c r="L45" s="100"/>
      <c r="N45" s="31"/>
      <c r="U45" s="37"/>
    </row>
    <row r="46" spans="1:21" x14ac:dyDescent="0.3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N46" s="31"/>
      <c r="U46" s="37"/>
    </row>
    <row r="47" spans="1:21" s="37" customFormat="1" x14ac:dyDescent="0.35">
      <c r="O47" s="45"/>
      <c r="U47" s="38"/>
    </row>
    <row r="48" spans="1:21" s="37" customFormat="1" x14ac:dyDescent="0.35">
      <c r="O48" s="45"/>
      <c r="U48" s="38"/>
    </row>
    <row r="49" spans="15:21" s="37" customFormat="1" x14ac:dyDescent="0.35">
      <c r="O49" s="45"/>
      <c r="U49" s="38"/>
    </row>
    <row r="50" spans="15:21" s="37" customFormat="1" x14ac:dyDescent="0.35">
      <c r="O50" s="45"/>
      <c r="U50" s="38"/>
    </row>
    <row r="51" spans="15:21" s="37" customFormat="1" x14ac:dyDescent="0.35">
      <c r="O51" s="45"/>
      <c r="U51" s="38"/>
    </row>
    <row r="52" spans="15:21" s="37" customFormat="1" x14ac:dyDescent="0.35">
      <c r="O52" s="45"/>
      <c r="U52" s="38"/>
    </row>
    <row r="53" spans="15:21" s="37" customFormat="1" x14ac:dyDescent="0.35">
      <c r="O53" s="45"/>
      <c r="U53" s="38"/>
    </row>
    <row r="54" spans="15:21" s="37" customFormat="1" x14ac:dyDescent="0.35">
      <c r="O54" s="45"/>
      <c r="U54" s="38"/>
    </row>
    <row r="55" spans="15:21" s="37" customFormat="1" x14ac:dyDescent="0.35">
      <c r="O55" s="45"/>
      <c r="U55" s="38"/>
    </row>
    <row r="56" spans="15:21" s="37" customFormat="1" x14ac:dyDescent="0.35">
      <c r="O56" s="45"/>
      <c r="U56" s="38"/>
    </row>
    <row r="57" spans="15:21" s="37" customFormat="1" x14ac:dyDescent="0.35">
      <c r="O57" s="45"/>
      <c r="U57" s="38"/>
    </row>
    <row r="58" spans="15:21" s="37" customFormat="1" x14ac:dyDescent="0.35">
      <c r="O58" s="45"/>
      <c r="U58" s="38"/>
    </row>
    <row r="59" spans="15:21" s="37" customFormat="1" x14ac:dyDescent="0.35">
      <c r="O59" s="45"/>
      <c r="U59" s="38"/>
    </row>
    <row r="60" spans="15:21" s="37" customFormat="1" x14ac:dyDescent="0.35">
      <c r="O60" s="45"/>
      <c r="U60" s="38"/>
    </row>
    <row r="61" spans="15:21" s="37" customFormat="1" x14ac:dyDescent="0.35">
      <c r="O61" s="45"/>
      <c r="U61" s="38"/>
    </row>
    <row r="62" spans="15:21" s="37" customFormat="1" x14ac:dyDescent="0.35">
      <c r="O62" s="45"/>
      <c r="U62" s="38"/>
    </row>
    <row r="63" spans="15:21" s="37" customFormat="1" x14ac:dyDescent="0.35">
      <c r="O63" s="45"/>
      <c r="U63" s="38"/>
    </row>
    <row r="64" spans="15:21" s="37" customFormat="1" x14ac:dyDescent="0.35">
      <c r="O64" s="45"/>
      <c r="U64" s="38"/>
    </row>
    <row r="65" spans="15:21" s="37" customFormat="1" x14ac:dyDescent="0.35">
      <c r="O65" s="45"/>
      <c r="U65" s="38"/>
    </row>
    <row r="66" spans="15:21" s="37" customFormat="1" x14ac:dyDescent="0.35">
      <c r="O66" s="45"/>
      <c r="U66" s="38"/>
    </row>
    <row r="67" spans="15:21" s="37" customFormat="1" x14ac:dyDescent="0.35">
      <c r="O67" s="45"/>
      <c r="U67" s="38"/>
    </row>
    <row r="68" spans="15:21" s="37" customFormat="1" x14ac:dyDescent="0.35">
      <c r="O68" s="45"/>
      <c r="U68" s="38"/>
    </row>
    <row r="69" spans="15:21" s="37" customFormat="1" x14ac:dyDescent="0.35">
      <c r="O69" s="45"/>
      <c r="U69" s="38"/>
    </row>
    <row r="70" spans="15:21" s="37" customFormat="1" x14ac:dyDescent="0.35">
      <c r="O70" s="45"/>
      <c r="U70" s="38"/>
    </row>
    <row r="71" spans="15:21" s="37" customFormat="1" x14ac:dyDescent="0.35">
      <c r="O71" s="45"/>
      <c r="U71" s="38"/>
    </row>
    <row r="72" spans="15:21" s="37" customFormat="1" x14ac:dyDescent="0.35">
      <c r="O72" s="45"/>
      <c r="U72" s="38"/>
    </row>
    <row r="73" spans="15:21" s="37" customFormat="1" x14ac:dyDescent="0.35">
      <c r="O73" s="45"/>
      <c r="U73" s="38"/>
    </row>
    <row r="74" spans="15:21" s="37" customFormat="1" x14ac:dyDescent="0.35">
      <c r="O74" s="45"/>
      <c r="U74" s="38"/>
    </row>
    <row r="75" spans="15:21" s="37" customFormat="1" x14ac:dyDescent="0.35">
      <c r="O75" s="45"/>
      <c r="U75" s="38"/>
    </row>
    <row r="76" spans="15:21" s="37" customFormat="1" x14ac:dyDescent="0.35">
      <c r="O76" s="45"/>
      <c r="U76" s="38"/>
    </row>
    <row r="77" spans="15:21" s="37" customFormat="1" x14ac:dyDescent="0.35">
      <c r="O77" s="45"/>
      <c r="U77" s="38"/>
    </row>
    <row r="78" spans="15:21" s="37" customFormat="1" x14ac:dyDescent="0.35">
      <c r="O78" s="45"/>
      <c r="U78" s="38"/>
    </row>
    <row r="79" spans="15:21" s="37" customFormat="1" x14ac:dyDescent="0.35">
      <c r="O79" s="45"/>
      <c r="U79" s="38"/>
    </row>
    <row r="80" spans="15:21" s="37" customFormat="1" x14ac:dyDescent="0.35">
      <c r="O80" s="45"/>
      <c r="U80" s="38"/>
    </row>
    <row r="81" spans="15:21" s="37" customFormat="1" x14ac:dyDescent="0.35">
      <c r="O81" s="45"/>
      <c r="U81" s="38"/>
    </row>
    <row r="82" spans="15:21" s="37" customFormat="1" x14ac:dyDescent="0.35">
      <c r="O82" s="45"/>
      <c r="U82" s="38"/>
    </row>
    <row r="83" spans="15:21" s="37" customFormat="1" x14ac:dyDescent="0.35">
      <c r="O83" s="45"/>
      <c r="U83" s="38"/>
    </row>
    <row r="84" spans="15:21" s="37" customFormat="1" x14ac:dyDescent="0.35">
      <c r="O84" s="45"/>
      <c r="U84" s="38"/>
    </row>
    <row r="85" spans="15:21" s="37" customFormat="1" x14ac:dyDescent="0.35">
      <c r="O85" s="45"/>
      <c r="U85" s="38"/>
    </row>
    <row r="86" spans="15:21" s="37" customFormat="1" x14ac:dyDescent="0.35">
      <c r="O86" s="45"/>
      <c r="U86" s="38"/>
    </row>
    <row r="87" spans="15:21" s="37" customFormat="1" x14ac:dyDescent="0.35">
      <c r="O87" s="45"/>
      <c r="U87" s="38"/>
    </row>
    <row r="88" spans="15:21" s="37" customFormat="1" x14ac:dyDescent="0.35">
      <c r="O88" s="45"/>
      <c r="U88" s="38"/>
    </row>
    <row r="89" spans="15:21" s="37" customFormat="1" x14ac:dyDescent="0.35">
      <c r="O89" s="45"/>
      <c r="U89" s="38"/>
    </row>
    <row r="90" spans="15:21" s="37" customFormat="1" x14ac:dyDescent="0.35">
      <c r="O90" s="45"/>
      <c r="U90" s="38"/>
    </row>
    <row r="91" spans="15:21" s="37" customFormat="1" x14ac:dyDescent="0.35">
      <c r="O91" s="45"/>
      <c r="U91" s="38"/>
    </row>
    <row r="92" spans="15:21" s="37" customFormat="1" x14ac:dyDescent="0.35">
      <c r="O92" s="45"/>
      <c r="U92" s="38"/>
    </row>
    <row r="93" spans="15:21" s="37" customFormat="1" x14ac:dyDescent="0.35">
      <c r="O93" s="45"/>
      <c r="U93" s="38"/>
    </row>
    <row r="94" spans="15:21" s="37" customFormat="1" x14ac:dyDescent="0.35">
      <c r="O94" s="45"/>
      <c r="U94" s="38"/>
    </row>
    <row r="95" spans="15:21" s="37" customFormat="1" x14ac:dyDescent="0.35">
      <c r="O95" s="45"/>
      <c r="U95" s="38"/>
    </row>
    <row r="96" spans="15:21" s="37" customFormat="1" x14ac:dyDescent="0.35">
      <c r="O96" s="45"/>
      <c r="U96" s="38"/>
    </row>
    <row r="97" spans="15:21" s="37" customFormat="1" x14ac:dyDescent="0.35">
      <c r="O97" s="45"/>
      <c r="U97" s="38"/>
    </row>
    <row r="98" spans="15:21" s="37" customFormat="1" x14ac:dyDescent="0.35">
      <c r="O98" s="45"/>
      <c r="U98" s="38"/>
    </row>
    <row r="99" spans="15:21" s="37" customFormat="1" x14ac:dyDescent="0.35">
      <c r="O99" s="45"/>
      <c r="U99" s="38"/>
    </row>
    <row r="100" spans="15:21" s="37" customFormat="1" x14ac:dyDescent="0.35">
      <c r="O100" s="45"/>
      <c r="U100" s="38"/>
    </row>
    <row r="101" spans="15:21" s="37" customFormat="1" x14ac:dyDescent="0.35">
      <c r="O101" s="45"/>
      <c r="U101" s="38"/>
    </row>
    <row r="102" spans="15:21" s="37" customFormat="1" x14ac:dyDescent="0.35">
      <c r="O102" s="45"/>
      <c r="U102" s="38"/>
    </row>
    <row r="103" spans="15:21" s="37" customFormat="1" x14ac:dyDescent="0.35">
      <c r="O103" s="45"/>
      <c r="U103" s="38"/>
    </row>
    <row r="104" spans="15:21" s="37" customFormat="1" x14ac:dyDescent="0.35">
      <c r="O104" s="45"/>
      <c r="U104" s="38"/>
    </row>
    <row r="105" spans="15:21" s="37" customFormat="1" x14ac:dyDescent="0.35">
      <c r="O105" s="45"/>
      <c r="U105" s="38"/>
    </row>
    <row r="106" spans="15:21" s="37" customFormat="1" x14ac:dyDescent="0.35">
      <c r="O106" s="45"/>
      <c r="U106" s="38"/>
    </row>
    <row r="107" spans="15:21" s="37" customFormat="1" x14ac:dyDescent="0.35">
      <c r="O107" s="45"/>
      <c r="U107" s="38"/>
    </row>
    <row r="108" spans="15:21" s="37" customFormat="1" x14ac:dyDescent="0.35">
      <c r="O108" s="45"/>
      <c r="U108" s="38"/>
    </row>
    <row r="109" spans="15:21" s="37" customFormat="1" x14ac:dyDescent="0.35">
      <c r="O109" s="45"/>
      <c r="U109" s="38"/>
    </row>
    <row r="110" spans="15:21" s="37" customFormat="1" x14ac:dyDescent="0.35">
      <c r="O110" s="45"/>
      <c r="U110" s="38"/>
    </row>
    <row r="111" spans="15:21" s="37" customFormat="1" x14ac:dyDescent="0.35">
      <c r="O111" s="45"/>
      <c r="U111" s="38"/>
    </row>
    <row r="112" spans="15:21" s="37" customFormat="1" x14ac:dyDescent="0.35">
      <c r="O112" s="45"/>
      <c r="U112" s="38"/>
    </row>
    <row r="113" spans="15:21" s="37" customFormat="1" x14ac:dyDescent="0.35">
      <c r="O113" s="45"/>
      <c r="U113" s="38"/>
    </row>
    <row r="114" spans="15:21" s="37" customFormat="1" x14ac:dyDescent="0.35">
      <c r="O114" s="45"/>
      <c r="U114" s="38"/>
    </row>
    <row r="115" spans="15:21" s="37" customFormat="1" x14ac:dyDescent="0.35">
      <c r="O115" s="45"/>
      <c r="U115" s="38"/>
    </row>
    <row r="116" spans="15:21" s="37" customFormat="1" x14ac:dyDescent="0.35">
      <c r="O116" s="45"/>
      <c r="U116" s="38"/>
    </row>
    <row r="117" spans="15:21" s="37" customFormat="1" x14ac:dyDescent="0.35">
      <c r="O117" s="45"/>
      <c r="U117" s="38"/>
    </row>
    <row r="118" spans="15:21" s="37" customFormat="1" x14ac:dyDescent="0.35">
      <c r="O118" s="45"/>
      <c r="U118" s="38"/>
    </row>
    <row r="119" spans="15:21" s="37" customFormat="1" x14ac:dyDescent="0.35">
      <c r="O119" s="45"/>
      <c r="U119" s="38"/>
    </row>
    <row r="120" spans="15:21" s="37" customFormat="1" x14ac:dyDescent="0.35">
      <c r="O120" s="45"/>
      <c r="U120" s="38"/>
    </row>
    <row r="121" spans="15:21" s="37" customFormat="1" x14ac:dyDescent="0.35">
      <c r="O121" s="45"/>
      <c r="U121" s="38"/>
    </row>
    <row r="122" spans="15:21" s="37" customFormat="1" x14ac:dyDescent="0.35">
      <c r="O122" s="45"/>
      <c r="U122" s="38"/>
    </row>
    <row r="123" spans="15:21" s="37" customFormat="1" x14ac:dyDescent="0.35">
      <c r="O123" s="45"/>
      <c r="U123" s="38"/>
    </row>
    <row r="124" spans="15:21" s="37" customFormat="1" x14ac:dyDescent="0.35">
      <c r="O124" s="45"/>
      <c r="U124" s="38"/>
    </row>
    <row r="125" spans="15:21" s="37" customFormat="1" x14ac:dyDescent="0.35">
      <c r="O125" s="45"/>
      <c r="U125" s="38"/>
    </row>
    <row r="126" spans="15:21" s="37" customFormat="1" x14ac:dyDescent="0.35">
      <c r="O126" s="45"/>
      <c r="U126" s="38"/>
    </row>
    <row r="127" spans="15:21" s="37" customFormat="1" x14ac:dyDescent="0.35">
      <c r="O127" s="45"/>
      <c r="U127" s="38"/>
    </row>
    <row r="128" spans="15:21" s="37" customFormat="1" x14ac:dyDescent="0.35">
      <c r="O128" s="45"/>
      <c r="U128" s="38"/>
    </row>
    <row r="129" spans="15:21" s="37" customFormat="1" x14ac:dyDescent="0.35">
      <c r="O129" s="45"/>
      <c r="U129" s="38"/>
    </row>
    <row r="130" spans="15:21" s="37" customFormat="1" x14ac:dyDescent="0.35">
      <c r="O130" s="45"/>
      <c r="U130" s="38"/>
    </row>
    <row r="131" spans="15:21" s="37" customFormat="1" x14ac:dyDescent="0.35">
      <c r="O131" s="45"/>
      <c r="U131" s="38"/>
    </row>
    <row r="132" spans="15:21" s="37" customFormat="1" x14ac:dyDescent="0.35">
      <c r="O132" s="45"/>
      <c r="U132" s="38"/>
    </row>
    <row r="133" spans="15:21" s="37" customFormat="1" x14ac:dyDescent="0.35">
      <c r="O133" s="45"/>
      <c r="U133" s="38"/>
    </row>
    <row r="134" spans="15:21" s="37" customFormat="1" x14ac:dyDescent="0.35">
      <c r="O134" s="45"/>
      <c r="U134" s="38"/>
    </row>
    <row r="135" spans="15:21" s="37" customFormat="1" x14ac:dyDescent="0.35">
      <c r="O135" s="45"/>
      <c r="U135" s="38"/>
    </row>
    <row r="136" spans="15:21" s="37" customFormat="1" x14ac:dyDescent="0.35">
      <c r="O136" s="45"/>
      <c r="U136" s="38"/>
    </row>
    <row r="137" spans="15:21" s="37" customFormat="1" x14ac:dyDescent="0.35">
      <c r="O137" s="45"/>
      <c r="U137" s="38"/>
    </row>
    <row r="138" spans="15:21" s="37" customFormat="1" x14ac:dyDescent="0.35">
      <c r="O138" s="45"/>
      <c r="U138" s="38"/>
    </row>
    <row r="139" spans="15:21" s="37" customFormat="1" x14ac:dyDescent="0.35">
      <c r="O139" s="45"/>
      <c r="U139" s="38"/>
    </row>
    <row r="140" spans="15:21" s="37" customFormat="1" x14ac:dyDescent="0.35">
      <c r="O140" s="45"/>
      <c r="U140" s="38"/>
    </row>
    <row r="141" spans="15:21" s="37" customFormat="1" x14ac:dyDescent="0.35">
      <c r="O141" s="45"/>
      <c r="U141" s="38"/>
    </row>
    <row r="142" spans="15:21" s="37" customFormat="1" x14ac:dyDescent="0.35">
      <c r="O142" s="45"/>
      <c r="U142" s="38"/>
    </row>
    <row r="143" spans="15:21" s="37" customFormat="1" x14ac:dyDescent="0.35">
      <c r="O143" s="45"/>
      <c r="U143" s="38"/>
    </row>
    <row r="144" spans="15:21" s="37" customFormat="1" x14ac:dyDescent="0.35">
      <c r="O144" s="45"/>
      <c r="U144" s="38"/>
    </row>
    <row r="145" spans="15:21" s="37" customFormat="1" x14ac:dyDescent="0.35">
      <c r="O145" s="45"/>
      <c r="U145" s="38"/>
    </row>
    <row r="146" spans="15:21" s="37" customFormat="1" x14ac:dyDescent="0.35">
      <c r="O146" s="45"/>
      <c r="U146" s="38"/>
    </row>
    <row r="147" spans="15:21" s="37" customFormat="1" x14ac:dyDescent="0.35">
      <c r="O147" s="45"/>
      <c r="U147" s="38"/>
    </row>
    <row r="148" spans="15:21" s="37" customFormat="1" x14ac:dyDescent="0.35">
      <c r="O148" s="45"/>
      <c r="U148" s="38"/>
    </row>
    <row r="149" spans="15:21" s="37" customFormat="1" x14ac:dyDescent="0.35">
      <c r="O149" s="45"/>
      <c r="U149" s="38"/>
    </row>
    <row r="150" spans="15:21" s="37" customFormat="1" x14ac:dyDescent="0.35">
      <c r="O150" s="45"/>
      <c r="U150" s="38"/>
    </row>
    <row r="151" spans="15:21" s="37" customFormat="1" x14ac:dyDescent="0.35">
      <c r="O151" s="45"/>
      <c r="U151" s="38"/>
    </row>
    <row r="152" spans="15:21" s="37" customFormat="1" x14ac:dyDescent="0.35">
      <c r="O152" s="45"/>
      <c r="U152" s="38"/>
    </row>
    <row r="153" spans="15:21" s="37" customFormat="1" x14ac:dyDescent="0.35">
      <c r="O153" s="45"/>
      <c r="U153" s="38"/>
    </row>
    <row r="154" spans="15:21" s="37" customFormat="1" x14ac:dyDescent="0.35">
      <c r="O154" s="45"/>
      <c r="U154" s="38"/>
    </row>
    <row r="155" spans="15:21" s="37" customFormat="1" x14ac:dyDescent="0.35">
      <c r="O155" s="45"/>
      <c r="U155" s="38"/>
    </row>
    <row r="156" spans="15:21" s="37" customFormat="1" x14ac:dyDescent="0.35">
      <c r="O156" s="45"/>
      <c r="U156" s="38"/>
    </row>
    <row r="157" spans="15:21" s="37" customFormat="1" x14ac:dyDescent="0.35">
      <c r="O157" s="45"/>
      <c r="U157" s="38"/>
    </row>
    <row r="158" spans="15:21" s="37" customFormat="1" x14ac:dyDescent="0.35">
      <c r="O158" s="45"/>
      <c r="U158" s="38"/>
    </row>
    <row r="159" spans="15:21" s="37" customFormat="1" x14ac:dyDescent="0.35">
      <c r="O159" s="45"/>
      <c r="U159" s="38"/>
    </row>
    <row r="160" spans="15:21" s="37" customFormat="1" x14ac:dyDescent="0.35">
      <c r="O160" s="45"/>
      <c r="U160" s="38"/>
    </row>
    <row r="161" spans="15:21" s="37" customFormat="1" x14ac:dyDescent="0.35">
      <c r="O161" s="45"/>
      <c r="U161" s="38"/>
    </row>
    <row r="162" spans="15:21" s="37" customFormat="1" x14ac:dyDescent="0.35">
      <c r="O162" s="45"/>
      <c r="U162" s="38"/>
    </row>
    <row r="163" spans="15:21" s="37" customFormat="1" x14ac:dyDescent="0.35">
      <c r="O163" s="45"/>
      <c r="U163" s="38"/>
    </row>
    <row r="164" spans="15:21" s="37" customFormat="1" x14ac:dyDescent="0.35">
      <c r="O164" s="45"/>
      <c r="U164" s="38"/>
    </row>
    <row r="165" spans="15:21" s="37" customFormat="1" x14ac:dyDescent="0.35">
      <c r="O165" s="45"/>
      <c r="U165" s="38"/>
    </row>
    <row r="166" spans="15:21" s="37" customFormat="1" x14ac:dyDescent="0.35">
      <c r="O166" s="45"/>
      <c r="U166" s="38"/>
    </row>
    <row r="167" spans="15:21" s="37" customFormat="1" x14ac:dyDescent="0.35">
      <c r="O167" s="45"/>
      <c r="U167" s="38"/>
    </row>
    <row r="168" spans="15:21" s="37" customFormat="1" x14ac:dyDescent="0.35">
      <c r="O168" s="45"/>
      <c r="U168" s="38"/>
    </row>
    <row r="169" spans="15:21" s="37" customFormat="1" x14ac:dyDescent="0.35">
      <c r="O169" s="45"/>
      <c r="U169" s="38"/>
    </row>
    <row r="170" spans="15:21" s="37" customFormat="1" x14ac:dyDescent="0.35">
      <c r="O170" s="45"/>
      <c r="U170" s="38"/>
    </row>
    <row r="171" spans="15:21" s="37" customFormat="1" x14ac:dyDescent="0.35">
      <c r="O171" s="45"/>
      <c r="U171" s="38"/>
    </row>
    <row r="172" spans="15:21" s="37" customFormat="1" x14ac:dyDescent="0.35">
      <c r="O172" s="45"/>
      <c r="U172" s="38"/>
    </row>
    <row r="173" spans="15:21" s="37" customFormat="1" x14ac:dyDescent="0.35">
      <c r="O173" s="45"/>
      <c r="U173" s="38"/>
    </row>
    <row r="174" spans="15:21" s="37" customFormat="1" x14ac:dyDescent="0.35">
      <c r="O174" s="45"/>
      <c r="U174" s="38"/>
    </row>
    <row r="175" spans="15:21" s="37" customFormat="1" x14ac:dyDescent="0.35">
      <c r="O175" s="45"/>
      <c r="U175" s="38"/>
    </row>
    <row r="176" spans="15:21" s="37" customFormat="1" x14ac:dyDescent="0.35">
      <c r="O176" s="45"/>
      <c r="U176" s="38"/>
    </row>
    <row r="177" spans="15:21" s="37" customFormat="1" x14ac:dyDescent="0.35">
      <c r="O177" s="45"/>
      <c r="U177" s="38"/>
    </row>
    <row r="178" spans="15:21" s="37" customFormat="1" x14ac:dyDescent="0.35">
      <c r="O178" s="45"/>
      <c r="U178" s="38"/>
    </row>
    <row r="179" spans="15:21" s="37" customFormat="1" x14ac:dyDescent="0.35">
      <c r="O179" s="45"/>
      <c r="U179" s="38"/>
    </row>
    <row r="180" spans="15:21" s="37" customFormat="1" x14ac:dyDescent="0.35">
      <c r="O180" s="45"/>
      <c r="U180" s="38"/>
    </row>
    <row r="181" spans="15:21" s="37" customFormat="1" x14ac:dyDescent="0.35">
      <c r="O181" s="45"/>
      <c r="U181" s="38"/>
    </row>
    <row r="182" spans="15:21" s="37" customFormat="1" x14ac:dyDescent="0.35">
      <c r="O182" s="45"/>
      <c r="U182" s="38"/>
    </row>
    <row r="183" spans="15:21" s="37" customFormat="1" x14ac:dyDescent="0.35">
      <c r="O183" s="45"/>
      <c r="U183" s="38"/>
    </row>
    <row r="184" spans="15:21" s="37" customFormat="1" x14ac:dyDescent="0.35">
      <c r="O184" s="45"/>
      <c r="U184" s="38"/>
    </row>
    <row r="185" spans="15:21" s="37" customFormat="1" x14ac:dyDescent="0.35">
      <c r="O185" s="45"/>
      <c r="U185" s="38"/>
    </row>
    <row r="186" spans="15:21" s="37" customFormat="1" x14ac:dyDescent="0.35">
      <c r="O186" s="45"/>
      <c r="U186" s="38"/>
    </row>
    <row r="187" spans="15:21" s="37" customFormat="1" x14ac:dyDescent="0.35">
      <c r="O187" s="45"/>
      <c r="U187" s="38"/>
    </row>
    <row r="188" spans="15:21" s="37" customFormat="1" x14ac:dyDescent="0.35">
      <c r="O188" s="45"/>
      <c r="U188" s="38"/>
    </row>
    <row r="189" spans="15:21" s="37" customFormat="1" x14ac:dyDescent="0.35">
      <c r="O189" s="45"/>
      <c r="U189" s="38"/>
    </row>
    <row r="190" spans="15:21" s="37" customFormat="1" x14ac:dyDescent="0.35">
      <c r="O190" s="45"/>
      <c r="U190" s="38"/>
    </row>
    <row r="191" spans="15:21" s="37" customFormat="1" x14ac:dyDescent="0.35">
      <c r="O191" s="45"/>
      <c r="U191" s="38"/>
    </row>
    <row r="192" spans="15:21" s="37" customFormat="1" x14ac:dyDescent="0.35">
      <c r="O192" s="45"/>
      <c r="U192" s="38"/>
    </row>
    <row r="193" spans="15:21" s="37" customFormat="1" x14ac:dyDescent="0.35">
      <c r="O193" s="45"/>
      <c r="U193" s="38"/>
    </row>
    <row r="194" spans="15:21" s="37" customFormat="1" x14ac:dyDescent="0.35">
      <c r="O194" s="45"/>
      <c r="U194" s="38"/>
    </row>
    <row r="195" spans="15:21" s="37" customFormat="1" x14ac:dyDescent="0.35">
      <c r="O195" s="45"/>
      <c r="U195" s="38"/>
    </row>
    <row r="196" spans="15:21" s="37" customFormat="1" x14ac:dyDescent="0.35">
      <c r="O196" s="45"/>
      <c r="U196" s="38"/>
    </row>
    <row r="197" spans="15:21" s="37" customFormat="1" x14ac:dyDescent="0.35">
      <c r="O197" s="45"/>
      <c r="U197" s="38"/>
    </row>
    <row r="198" spans="15:21" s="37" customFormat="1" x14ac:dyDescent="0.35">
      <c r="O198" s="45"/>
      <c r="U198" s="38"/>
    </row>
    <row r="199" spans="15:21" s="37" customFormat="1" x14ac:dyDescent="0.35">
      <c r="O199" s="45"/>
      <c r="U199" s="38"/>
    </row>
    <row r="200" spans="15:21" s="37" customFormat="1" x14ac:dyDescent="0.35">
      <c r="O200" s="45"/>
      <c r="U200" s="38"/>
    </row>
    <row r="201" spans="15:21" s="37" customFormat="1" x14ac:dyDescent="0.35">
      <c r="O201" s="45"/>
      <c r="U201" s="38"/>
    </row>
    <row r="202" spans="15:21" s="37" customFormat="1" x14ac:dyDescent="0.35">
      <c r="O202" s="45"/>
      <c r="U202" s="38"/>
    </row>
    <row r="203" spans="15:21" s="37" customFormat="1" x14ac:dyDescent="0.35">
      <c r="O203" s="45"/>
      <c r="U203" s="38"/>
    </row>
    <row r="204" spans="15:21" s="37" customFormat="1" x14ac:dyDescent="0.35">
      <c r="O204" s="45"/>
      <c r="U204" s="38"/>
    </row>
    <row r="205" spans="15:21" s="37" customFormat="1" x14ac:dyDescent="0.35">
      <c r="O205" s="45"/>
      <c r="U205" s="38"/>
    </row>
    <row r="206" spans="15:21" s="37" customFormat="1" x14ac:dyDescent="0.35">
      <c r="O206" s="45"/>
      <c r="U206" s="38"/>
    </row>
    <row r="207" spans="15:21" s="37" customFormat="1" x14ac:dyDescent="0.35">
      <c r="O207" s="45"/>
      <c r="U207" s="38"/>
    </row>
    <row r="208" spans="15:21" s="37" customFormat="1" x14ac:dyDescent="0.35">
      <c r="O208" s="45"/>
      <c r="U208" s="38"/>
    </row>
    <row r="209" spans="15:21" s="37" customFormat="1" x14ac:dyDescent="0.35">
      <c r="O209" s="45"/>
      <c r="U209" s="38"/>
    </row>
    <row r="210" spans="15:21" s="37" customFormat="1" x14ac:dyDescent="0.35">
      <c r="O210" s="45"/>
      <c r="U210" s="38"/>
    </row>
    <row r="211" spans="15:21" s="37" customFormat="1" x14ac:dyDescent="0.35">
      <c r="O211" s="45"/>
      <c r="U211" s="38"/>
    </row>
    <row r="212" spans="15:21" s="37" customFormat="1" x14ac:dyDescent="0.35">
      <c r="O212" s="45"/>
      <c r="U212" s="38"/>
    </row>
    <row r="213" spans="15:21" s="37" customFormat="1" x14ac:dyDescent="0.35">
      <c r="O213" s="45"/>
      <c r="U213" s="38"/>
    </row>
    <row r="214" spans="15:21" s="37" customFormat="1" x14ac:dyDescent="0.35">
      <c r="O214" s="45"/>
      <c r="U214" s="38"/>
    </row>
    <row r="215" spans="15:21" s="37" customFormat="1" x14ac:dyDescent="0.35">
      <c r="O215" s="45"/>
      <c r="U215" s="38"/>
    </row>
    <row r="216" spans="15:21" s="37" customFormat="1" x14ac:dyDescent="0.35">
      <c r="O216" s="45"/>
      <c r="U216" s="38"/>
    </row>
    <row r="217" spans="15:21" s="37" customFormat="1" x14ac:dyDescent="0.35">
      <c r="O217" s="45"/>
      <c r="U217" s="38"/>
    </row>
    <row r="218" spans="15:21" s="37" customFormat="1" x14ac:dyDescent="0.35">
      <c r="O218" s="45"/>
      <c r="U218" s="38"/>
    </row>
    <row r="219" spans="15:21" s="37" customFormat="1" x14ac:dyDescent="0.35">
      <c r="O219" s="45"/>
      <c r="U219" s="38"/>
    </row>
    <row r="220" spans="15:21" s="37" customFormat="1" x14ac:dyDescent="0.35">
      <c r="O220" s="45"/>
      <c r="U220" s="38"/>
    </row>
    <row r="221" spans="15:21" s="37" customFormat="1" x14ac:dyDescent="0.35">
      <c r="O221" s="45"/>
      <c r="U221" s="38"/>
    </row>
    <row r="222" spans="15:21" s="37" customFormat="1" x14ac:dyDescent="0.35">
      <c r="O222" s="45"/>
      <c r="U222" s="38"/>
    </row>
    <row r="223" spans="15:21" s="37" customFormat="1" x14ac:dyDescent="0.35">
      <c r="O223" s="45"/>
      <c r="U223" s="38"/>
    </row>
    <row r="224" spans="15:21" s="37" customFormat="1" x14ac:dyDescent="0.35">
      <c r="O224" s="45"/>
      <c r="U224" s="38"/>
    </row>
    <row r="225" spans="15:21" s="37" customFormat="1" x14ac:dyDescent="0.35">
      <c r="O225" s="45"/>
      <c r="U225" s="38"/>
    </row>
    <row r="226" spans="15:21" s="37" customFormat="1" x14ac:dyDescent="0.35">
      <c r="O226" s="45"/>
      <c r="U226" s="38"/>
    </row>
    <row r="227" spans="15:21" s="37" customFormat="1" x14ac:dyDescent="0.35">
      <c r="O227" s="45"/>
      <c r="U227" s="38"/>
    </row>
    <row r="228" spans="15:21" s="37" customFormat="1" x14ac:dyDescent="0.35">
      <c r="O228" s="45"/>
      <c r="U228" s="38"/>
    </row>
    <row r="229" spans="15:21" s="37" customFormat="1" x14ac:dyDescent="0.35">
      <c r="O229" s="45"/>
      <c r="U229" s="38"/>
    </row>
    <row r="230" spans="15:21" s="37" customFormat="1" x14ac:dyDescent="0.35">
      <c r="O230" s="45"/>
      <c r="U230" s="38"/>
    </row>
    <row r="231" spans="15:21" s="37" customFormat="1" x14ac:dyDescent="0.35">
      <c r="O231" s="45"/>
      <c r="U231" s="38"/>
    </row>
    <row r="232" spans="15:21" s="37" customFormat="1" x14ac:dyDescent="0.35">
      <c r="O232" s="45"/>
      <c r="U232" s="38"/>
    </row>
    <row r="233" spans="15:21" s="37" customFormat="1" x14ac:dyDescent="0.35">
      <c r="O233" s="45"/>
      <c r="U233" s="38"/>
    </row>
    <row r="234" spans="15:21" s="37" customFormat="1" x14ac:dyDescent="0.35">
      <c r="O234" s="45"/>
      <c r="U234" s="38"/>
    </row>
    <row r="235" spans="15:21" s="37" customFormat="1" x14ac:dyDescent="0.35">
      <c r="O235" s="45"/>
      <c r="U235" s="38"/>
    </row>
    <row r="236" spans="15:21" s="37" customFormat="1" x14ac:dyDescent="0.35">
      <c r="O236" s="45"/>
      <c r="U236" s="38"/>
    </row>
    <row r="237" spans="15:21" s="37" customFormat="1" x14ac:dyDescent="0.35">
      <c r="O237" s="45"/>
      <c r="U237" s="38"/>
    </row>
    <row r="238" spans="15:21" s="37" customFormat="1" x14ac:dyDescent="0.35">
      <c r="O238" s="45"/>
      <c r="U238" s="38"/>
    </row>
    <row r="239" spans="15:21" s="37" customFormat="1" x14ac:dyDescent="0.35">
      <c r="O239" s="45"/>
      <c r="U239" s="38"/>
    </row>
    <row r="240" spans="15:21" s="37" customFormat="1" x14ac:dyDescent="0.35">
      <c r="O240" s="45"/>
      <c r="U240" s="38"/>
    </row>
    <row r="241" spans="15:21" s="37" customFormat="1" x14ac:dyDescent="0.35">
      <c r="O241" s="45"/>
      <c r="U241" s="38"/>
    </row>
    <row r="242" spans="15:21" s="37" customFormat="1" x14ac:dyDescent="0.35">
      <c r="O242" s="45"/>
      <c r="U242" s="38"/>
    </row>
    <row r="243" spans="15:21" s="37" customFormat="1" x14ac:dyDescent="0.35">
      <c r="O243" s="45"/>
      <c r="U243" s="38"/>
    </row>
    <row r="244" spans="15:21" s="37" customFormat="1" x14ac:dyDescent="0.35">
      <c r="O244" s="45"/>
      <c r="U244" s="38"/>
    </row>
    <row r="245" spans="15:21" s="37" customFormat="1" x14ac:dyDescent="0.35">
      <c r="O245" s="45"/>
      <c r="U245" s="38"/>
    </row>
    <row r="246" spans="15:21" s="37" customFormat="1" x14ac:dyDescent="0.35">
      <c r="O246" s="45"/>
      <c r="U246" s="38"/>
    </row>
    <row r="247" spans="15:21" s="37" customFormat="1" x14ac:dyDescent="0.35">
      <c r="O247" s="45"/>
      <c r="U247" s="38"/>
    </row>
    <row r="248" spans="15:21" s="37" customFormat="1" x14ac:dyDescent="0.35">
      <c r="O248" s="45"/>
      <c r="U248" s="38"/>
    </row>
    <row r="249" spans="15:21" s="37" customFormat="1" x14ac:dyDescent="0.35">
      <c r="O249" s="45"/>
      <c r="U249" s="38"/>
    </row>
    <row r="250" spans="15:21" s="37" customFormat="1" x14ac:dyDescent="0.35">
      <c r="O250" s="45"/>
      <c r="U250" s="38"/>
    </row>
    <row r="251" spans="15:21" s="37" customFormat="1" x14ac:dyDescent="0.35">
      <c r="O251" s="45"/>
      <c r="U251" s="38"/>
    </row>
    <row r="252" spans="15:21" s="37" customFormat="1" x14ac:dyDescent="0.35">
      <c r="O252" s="45"/>
      <c r="U252" s="38"/>
    </row>
    <row r="253" spans="15:21" s="37" customFormat="1" x14ac:dyDescent="0.35">
      <c r="O253" s="45"/>
      <c r="U253" s="38"/>
    </row>
    <row r="254" spans="15:21" s="37" customFormat="1" x14ac:dyDescent="0.35">
      <c r="O254" s="45"/>
      <c r="U254" s="38"/>
    </row>
    <row r="255" spans="15:21" s="37" customFormat="1" x14ac:dyDescent="0.35">
      <c r="O255" s="45"/>
      <c r="U255" s="38"/>
    </row>
    <row r="256" spans="15:21" s="37" customFormat="1" x14ac:dyDescent="0.35">
      <c r="O256" s="45"/>
      <c r="U256" s="38"/>
    </row>
    <row r="257" spans="15:21" s="37" customFormat="1" x14ac:dyDescent="0.35">
      <c r="O257" s="45"/>
      <c r="U257" s="38"/>
    </row>
    <row r="258" spans="15:21" s="37" customFormat="1" x14ac:dyDescent="0.35">
      <c r="O258" s="45"/>
      <c r="U258" s="38"/>
    </row>
    <row r="259" spans="15:21" s="37" customFormat="1" x14ac:dyDescent="0.35">
      <c r="O259" s="45"/>
      <c r="U259" s="38"/>
    </row>
    <row r="260" spans="15:21" s="37" customFormat="1" x14ac:dyDescent="0.35">
      <c r="O260" s="45"/>
      <c r="U260" s="38"/>
    </row>
    <row r="261" spans="15:21" s="37" customFormat="1" x14ac:dyDescent="0.35">
      <c r="O261" s="45"/>
      <c r="U261" s="38"/>
    </row>
    <row r="262" spans="15:21" s="37" customFormat="1" x14ac:dyDescent="0.35">
      <c r="O262" s="45"/>
      <c r="U262" s="38"/>
    </row>
    <row r="263" spans="15:21" s="37" customFormat="1" x14ac:dyDescent="0.35">
      <c r="O263" s="45"/>
      <c r="U263" s="38"/>
    </row>
    <row r="264" spans="15:21" s="37" customFormat="1" x14ac:dyDescent="0.35">
      <c r="O264" s="45"/>
      <c r="U264" s="38"/>
    </row>
    <row r="265" spans="15:21" s="37" customFormat="1" x14ac:dyDescent="0.35">
      <c r="O265" s="45"/>
      <c r="U265" s="38"/>
    </row>
    <row r="266" spans="15:21" s="37" customFormat="1" x14ac:dyDescent="0.35">
      <c r="O266" s="45"/>
      <c r="U266" s="38"/>
    </row>
    <row r="267" spans="15:21" s="37" customFormat="1" x14ac:dyDescent="0.35">
      <c r="O267" s="45"/>
      <c r="U267" s="38"/>
    </row>
    <row r="268" spans="15:21" s="37" customFormat="1" x14ac:dyDescent="0.35">
      <c r="O268" s="45"/>
      <c r="U268" s="38"/>
    </row>
    <row r="269" spans="15:21" s="37" customFormat="1" x14ac:dyDescent="0.35">
      <c r="O269" s="45"/>
      <c r="U269" s="38"/>
    </row>
    <row r="270" spans="15:21" s="37" customFormat="1" x14ac:dyDescent="0.35">
      <c r="O270" s="45"/>
      <c r="U270" s="38"/>
    </row>
    <row r="271" spans="15:21" s="37" customFormat="1" x14ac:dyDescent="0.35">
      <c r="O271" s="45"/>
      <c r="U271" s="38"/>
    </row>
    <row r="272" spans="15:21" s="37" customFormat="1" x14ac:dyDescent="0.35">
      <c r="O272" s="45"/>
      <c r="U272" s="38"/>
    </row>
    <row r="273" spans="15:21" s="37" customFormat="1" x14ac:dyDescent="0.35">
      <c r="O273" s="45"/>
      <c r="U273" s="38"/>
    </row>
    <row r="274" spans="15:21" s="37" customFormat="1" x14ac:dyDescent="0.35">
      <c r="O274" s="45"/>
      <c r="U274" s="38"/>
    </row>
    <row r="275" spans="15:21" s="37" customFormat="1" x14ac:dyDescent="0.35">
      <c r="O275" s="45"/>
      <c r="U275" s="38"/>
    </row>
    <row r="276" spans="15:21" s="37" customFormat="1" x14ac:dyDescent="0.35">
      <c r="O276" s="45"/>
      <c r="U276" s="38"/>
    </row>
    <row r="277" spans="15:21" s="37" customFormat="1" x14ac:dyDescent="0.35">
      <c r="O277" s="45"/>
      <c r="U277" s="38"/>
    </row>
    <row r="278" spans="15:21" s="37" customFormat="1" x14ac:dyDescent="0.35">
      <c r="O278" s="45"/>
      <c r="U278" s="38"/>
    </row>
    <row r="279" spans="15:21" s="37" customFormat="1" x14ac:dyDescent="0.35">
      <c r="O279" s="45"/>
      <c r="U279" s="38"/>
    </row>
    <row r="280" spans="15:21" s="37" customFormat="1" x14ac:dyDescent="0.35">
      <c r="O280" s="45"/>
      <c r="U280" s="38"/>
    </row>
    <row r="281" spans="15:21" s="37" customFormat="1" x14ac:dyDescent="0.35">
      <c r="O281" s="45"/>
      <c r="U281" s="38"/>
    </row>
    <row r="282" spans="15:21" s="37" customFormat="1" x14ac:dyDescent="0.35">
      <c r="O282" s="45"/>
      <c r="U282" s="38"/>
    </row>
    <row r="283" spans="15:21" s="37" customFormat="1" x14ac:dyDescent="0.35">
      <c r="O283" s="45"/>
      <c r="U283" s="38"/>
    </row>
    <row r="284" spans="15:21" s="37" customFormat="1" x14ac:dyDescent="0.35">
      <c r="O284" s="45"/>
      <c r="U284" s="38"/>
    </row>
    <row r="285" spans="15:21" s="37" customFormat="1" x14ac:dyDescent="0.35">
      <c r="O285" s="45"/>
      <c r="U285" s="38"/>
    </row>
    <row r="286" spans="15:21" s="37" customFormat="1" x14ac:dyDescent="0.35">
      <c r="O286" s="45"/>
      <c r="U286" s="38"/>
    </row>
    <row r="287" spans="15:21" s="37" customFormat="1" x14ac:dyDescent="0.35">
      <c r="O287" s="45"/>
      <c r="U287" s="38"/>
    </row>
    <row r="288" spans="15:21" s="37" customFormat="1" x14ac:dyDescent="0.35">
      <c r="O288" s="45"/>
      <c r="U288" s="38"/>
    </row>
    <row r="289" spans="15:21" s="37" customFormat="1" x14ac:dyDescent="0.35">
      <c r="O289" s="45"/>
      <c r="U289" s="38"/>
    </row>
    <row r="290" spans="15:21" s="37" customFormat="1" x14ac:dyDescent="0.35">
      <c r="O290" s="45"/>
      <c r="U290" s="38"/>
    </row>
    <row r="291" spans="15:21" s="37" customFormat="1" x14ac:dyDescent="0.35">
      <c r="O291" s="45"/>
      <c r="U291" s="38"/>
    </row>
    <row r="292" spans="15:21" s="37" customFormat="1" x14ac:dyDescent="0.35">
      <c r="O292" s="45"/>
      <c r="U292" s="38"/>
    </row>
    <row r="293" spans="15:21" s="37" customFormat="1" x14ac:dyDescent="0.35">
      <c r="O293" s="45"/>
      <c r="U293" s="38"/>
    </row>
    <row r="294" spans="15:21" s="37" customFormat="1" x14ac:dyDescent="0.35">
      <c r="O294" s="45"/>
      <c r="U294" s="38"/>
    </row>
    <row r="295" spans="15:21" s="37" customFormat="1" x14ac:dyDescent="0.35">
      <c r="O295" s="45"/>
      <c r="U295" s="38"/>
    </row>
    <row r="296" spans="15:21" s="37" customFormat="1" x14ac:dyDescent="0.35">
      <c r="O296" s="45"/>
      <c r="U296" s="38"/>
    </row>
    <row r="297" spans="15:21" s="37" customFormat="1" x14ac:dyDescent="0.35">
      <c r="O297" s="45"/>
      <c r="U297" s="38"/>
    </row>
    <row r="298" spans="15:21" s="37" customFormat="1" x14ac:dyDescent="0.35">
      <c r="O298" s="45"/>
      <c r="U298" s="38"/>
    </row>
    <row r="299" spans="15:21" s="37" customFormat="1" x14ac:dyDescent="0.35">
      <c r="O299" s="45"/>
      <c r="U299" s="38"/>
    </row>
    <row r="300" spans="15:21" s="37" customFormat="1" x14ac:dyDescent="0.35">
      <c r="O300" s="45"/>
      <c r="U300" s="38"/>
    </row>
    <row r="301" spans="15:21" s="37" customFormat="1" x14ac:dyDescent="0.35">
      <c r="O301" s="45"/>
      <c r="U301" s="38"/>
    </row>
    <row r="302" spans="15:21" s="37" customFormat="1" x14ac:dyDescent="0.35">
      <c r="O302" s="45"/>
      <c r="U302" s="38"/>
    </row>
    <row r="303" spans="15:21" s="37" customFormat="1" x14ac:dyDescent="0.35">
      <c r="O303" s="45"/>
      <c r="U303" s="38"/>
    </row>
    <row r="304" spans="15:21" s="37" customFormat="1" x14ac:dyDescent="0.35">
      <c r="O304" s="45"/>
      <c r="U304" s="38"/>
    </row>
    <row r="305" spans="15:21" s="37" customFormat="1" x14ac:dyDescent="0.35">
      <c r="O305" s="45"/>
      <c r="U305" s="38"/>
    </row>
    <row r="306" spans="15:21" s="37" customFormat="1" x14ac:dyDescent="0.35">
      <c r="O306" s="45"/>
      <c r="U306" s="38"/>
    </row>
    <row r="307" spans="15:21" s="37" customFormat="1" x14ac:dyDescent="0.35">
      <c r="O307" s="45"/>
      <c r="U307" s="38"/>
    </row>
    <row r="308" spans="15:21" s="37" customFormat="1" x14ac:dyDescent="0.35">
      <c r="O308" s="45"/>
      <c r="U308" s="38"/>
    </row>
    <row r="309" spans="15:21" s="37" customFormat="1" x14ac:dyDescent="0.35">
      <c r="O309" s="45"/>
      <c r="U309" s="38"/>
    </row>
    <row r="310" spans="15:21" s="37" customFormat="1" x14ac:dyDescent="0.35">
      <c r="O310" s="45"/>
      <c r="U310" s="38"/>
    </row>
    <row r="311" spans="15:21" s="37" customFormat="1" x14ac:dyDescent="0.35">
      <c r="O311" s="45"/>
      <c r="U311" s="38"/>
    </row>
    <row r="312" spans="15:21" s="37" customFormat="1" x14ac:dyDescent="0.35">
      <c r="O312" s="45"/>
      <c r="U312" s="38"/>
    </row>
    <row r="313" spans="15:21" s="37" customFormat="1" x14ac:dyDescent="0.35">
      <c r="O313" s="45"/>
      <c r="U313" s="38"/>
    </row>
    <row r="314" spans="15:21" s="37" customFormat="1" x14ac:dyDescent="0.35">
      <c r="O314" s="45"/>
      <c r="U314" s="38"/>
    </row>
    <row r="315" spans="15:21" s="37" customFormat="1" x14ac:dyDescent="0.35">
      <c r="O315" s="45"/>
      <c r="U315" s="38"/>
    </row>
    <row r="316" spans="15:21" s="37" customFormat="1" x14ac:dyDescent="0.35">
      <c r="O316" s="45"/>
      <c r="U316" s="38"/>
    </row>
    <row r="317" spans="15:21" s="37" customFormat="1" x14ac:dyDescent="0.35">
      <c r="O317" s="45"/>
      <c r="U317" s="38"/>
    </row>
    <row r="318" spans="15:21" s="37" customFormat="1" x14ac:dyDescent="0.35">
      <c r="O318" s="45"/>
      <c r="U318" s="38"/>
    </row>
    <row r="319" spans="15:21" s="37" customFormat="1" x14ac:dyDescent="0.35">
      <c r="O319" s="45"/>
      <c r="U319" s="38"/>
    </row>
    <row r="320" spans="15:21" s="37" customFormat="1" x14ac:dyDescent="0.35">
      <c r="O320" s="45"/>
      <c r="U320" s="38"/>
    </row>
    <row r="321" spans="15:21" s="37" customFormat="1" x14ac:dyDescent="0.35">
      <c r="O321" s="45"/>
      <c r="U321" s="38"/>
    </row>
    <row r="322" spans="15:21" s="37" customFormat="1" x14ac:dyDescent="0.35">
      <c r="O322" s="45"/>
      <c r="U322" s="38"/>
    </row>
    <row r="323" spans="15:21" s="37" customFormat="1" x14ac:dyDescent="0.35">
      <c r="O323" s="45"/>
      <c r="U323" s="38"/>
    </row>
    <row r="324" spans="15:21" s="37" customFormat="1" x14ac:dyDescent="0.35">
      <c r="O324" s="45"/>
      <c r="U324" s="38"/>
    </row>
    <row r="325" spans="15:21" s="37" customFormat="1" x14ac:dyDescent="0.35">
      <c r="O325" s="45"/>
      <c r="U325" s="38"/>
    </row>
    <row r="326" spans="15:21" s="37" customFormat="1" x14ac:dyDescent="0.35">
      <c r="O326" s="45"/>
      <c r="U326" s="38"/>
    </row>
    <row r="327" spans="15:21" s="37" customFormat="1" x14ac:dyDescent="0.35">
      <c r="O327" s="45"/>
      <c r="U327" s="38"/>
    </row>
    <row r="328" spans="15:21" s="37" customFormat="1" x14ac:dyDescent="0.35">
      <c r="O328" s="45"/>
      <c r="U328" s="38"/>
    </row>
    <row r="329" spans="15:21" s="37" customFormat="1" x14ac:dyDescent="0.35">
      <c r="O329" s="45"/>
      <c r="U329" s="38"/>
    </row>
    <row r="330" spans="15:21" s="37" customFormat="1" x14ac:dyDescent="0.35">
      <c r="O330" s="45"/>
      <c r="U330" s="38"/>
    </row>
    <row r="331" spans="15:21" s="37" customFormat="1" x14ac:dyDescent="0.35">
      <c r="O331" s="45"/>
      <c r="U331" s="38"/>
    </row>
    <row r="332" spans="15:21" s="37" customFormat="1" x14ac:dyDescent="0.35">
      <c r="O332" s="45"/>
      <c r="U332" s="38"/>
    </row>
    <row r="333" spans="15:21" s="37" customFormat="1" x14ac:dyDescent="0.35">
      <c r="O333" s="45"/>
      <c r="U333" s="38"/>
    </row>
    <row r="334" spans="15:21" s="37" customFormat="1" x14ac:dyDescent="0.35">
      <c r="O334" s="45"/>
      <c r="U334" s="38"/>
    </row>
    <row r="335" spans="15:21" s="37" customFormat="1" x14ac:dyDescent="0.35">
      <c r="O335" s="45"/>
      <c r="U335" s="38"/>
    </row>
    <row r="336" spans="15:21" s="37" customFormat="1" x14ac:dyDescent="0.35">
      <c r="O336" s="45"/>
      <c r="U336" s="38"/>
    </row>
    <row r="337" spans="15:21" s="37" customFormat="1" x14ac:dyDescent="0.35">
      <c r="O337" s="45"/>
      <c r="U337" s="38"/>
    </row>
    <row r="338" spans="15:21" s="37" customFormat="1" x14ac:dyDescent="0.35">
      <c r="O338" s="45"/>
      <c r="U338" s="38"/>
    </row>
    <row r="339" spans="15:21" s="37" customFormat="1" x14ac:dyDescent="0.35">
      <c r="O339" s="45"/>
      <c r="U339" s="38"/>
    </row>
    <row r="340" spans="15:21" s="37" customFormat="1" x14ac:dyDescent="0.35">
      <c r="O340" s="45"/>
      <c r="U340" s="38"/>
    </row>
    <row r="341" spans="15:21" s="37" customFormat="1" x14ac:dyDescent="0.35">
      <c r="O341" s="45"/>
      <c r="U341" s="38"/>
    </row>
    <row r="342" spans="15:21" s="37" customFormat="1" x14ac:dyDescent="0.35">
      <c r="O342" s="45"/>
      <c r="U342" s="38"/>
    </row>
    <row r="343" spans="15:21" s="37" customFormat="1" x14ac:dyDescent="0.35">
      <c r="O343" s="45"/>
      <c r="U343" s="38"/>
    </row>
    <row r="344" spans="15:21" s="37" customFormat="1" x14ac:dyDescent="0.35">
      <c r="O344" s="45"/>
      <c r="U344" s="38"/>
    </row>
    <row r="345" spans="15:21" s="37" customFormat="1" x14ac:dyDescent="0.35">
      <c r="O345" s="45"/>
      <c r="U345" s="38"/>
    </row>
    <row r="346" spans="15:21" s="37" customFormat="1" x14ac:dyDescent="0.35">
      <c r="O346" s="45"/>
      <c r="U346" s="38"/>
    </row>
    <row r="347" spans="15:21" s="37" customFormat="1" x14ac:dyDescent="0.35">
      <c r="O347" s="45"/>
      <c r="U347" s="38"/>
    </row>
    <row r="348" spans="15:21" s="37" customFormat="1" x14ac:dyDescent="0.35">
      <c r="O348" s="45"/>
      <c r="U348" s="38"/>
    </row>
    <row r="349" spans="15:21" s="37" customFormat="1" x14ac:dyDescent="0.35">
      <c r="O349" s="45"/>
      <c r="U349" s="38"/>
    </row>
    <row r="350" spans="15:21" s="37" customFormat="1" x14ac:dyDescent="0.35">
      <c r="O350" s="45"/>
      <c r="U350" s="38"/>
    </row>
    <row r="351" spans="15:21" s="37" customFormat="1" x14ac:dyDescent="0.35">
      <c r="O351" s="45"/>
      <c r="U351" s="38"/>
    </row>
    <row r="352" spans="15:21" s="37" customFormat="1" x14ac:dyDescent="0.35">
      <c r="O352" s="45"/>
      <c r="U352" s="38"/>
    </row>
    <row r="353" spans="15:21" s="37" customFormat="1" x14ac:dyDescent="0.35">
      <c r="O353" s="45"/>
      <c r="U353" s="38"/>
    </row>
    <row r="354" spans="15:21" s="37" customFormat="1" x14ac:dyDescent="0.35">
      <c r="O354" s="45"/>
      <c r="U354" s="38"/>
    </row>
    <row r="355" spans="15:21" s="37" customFormat="1" x14ac:dyDescent="0.35">
      <c r="O355" s="45"/>
      <c r="U355" s="38"/>
    </row>
    <row r="356" spans="15:21" s="37" customFormat="1" x14ac:dyDescent="0.35">
      <c r="O356" s="45"/>
      <c r="U356" s="38"/>
    </row>
    <row r="357" spans="15:21" s="37" customFormat="1" x14ac:dyDescent="0.35">
      <c r="O357" s="45"/>
      <c r="U357" s="38"/>
    </row>
    <row r="358" spans="15:21" s="37" customFormat="1" x14ac:dyDescent="0.35">
      <c r="O358" s="45"/>
      <c r="U358" s="38"/>
    </row>
    <row r="359" spans="15:21" s="37" customFormat="1" x14ac:dyDescent="0.35">
      <c r="O359" s="45"/>
      <c r="U359" s="38"/>
    </row>
    <row r="360" spans="15:21" s="37" customFormat="1" x14ac:dyDescent="0.35">
      <c r="O360" s="45"/>
      <c r="U360" s="38"/>
    </row>
    <row r="361" spans="15:21" s="37" customFormat="1" x14ac:dyDescent="0.35">
      <c r="O361" s="45"/>
      <c r="U361" s="38"/>
    </row>
    <row r="362" spans="15:21" s="37" customFormat="1" x14ac:dyDescent="0.35">
      <c r="O362" s="45"/>
      <c r="U362" s="38"/>
    </row>
    <row r="363" spans="15:21" s="37" customFormat="1" x14ac:dyDescent="0.35">
      <c r="O363" s="45"/>
      <c r="U363" s="38"/>
    </row>
    <row r="364" spans="15:21" s="37" customFormat="1" x14ac:dyDescent="0.35">
      <c r="O364" s="45"/>
      <c r="U364" s="38"/>
    </row>
    <row r="365" spans="15:21" s="37" customFormat="1" x14ac:dyDescent="0.35">
      <c r="O365" s="45"/>
      <c r="U365" s="38"/>
    </row>
    <row r="366" spans="15:21" s="37" customFormat="1" x14ac:dyDescent="0.35">
      <c r="O366" s="45"/>
      <c r="U366" s="38"/>
    </row>
    <row r="367" spans="15:21" s="37" customFormat="1" x14ac:dyDescent="0.35">
      <c r="O367" s="45"/>
      <c r="U367" s="38"/>
    </row>
    <row r="368" spans="15:21" s="37" customFormat="1" x14ac:dyDescent="0.35">
      <c r="O368" s="45"/>
      <c r="U368" s="38"/>
    </row>
    <row r="369" spans="15:21" s="37" customFormat="1" x14ac:dyDescent="0.35">
      <c r="O369" s="45"/>
      <c r="U369" s="38"/>
    </row>
    <row r="370" spans="15:21" s="37" customFormat="1" x14ac:dyDescent="0.35">
      <c r="O370" s="45"/>
      <c r="U370" s="38"/>
    </row>
    <row r="371" spans="15:21" s="37" customFormat="1" x14ac:dyDescent="0.35">
      <c r="O371" s="45"/>
      <c r="U371" s="38"/>
    </row>
    <row r="372" spans="15:21" s="37" customFormat="1" x14ac:dyDescent="0.35">
      <c r="O372" s="45"/>
      <c r="U372" s="38"/>
    </row>
    <row r="373" spans="15:21" s="37" customFormat="1" x14ac:dyDescent="0.35">
      <c r="O373" s="45"/>
      <c r="U373" s="38"/>
    </row>
    <row r="374" spans="15:21" s="37" customFormat="1" x14ac:dyDescent="0.35">
      <c r="O374" s="45"/>
      <c r="U374" s="38"/>
    </row>
    <row r="375" spans="15:21" s="37" customFormat="1" x14ac:dyDescent="0.35">
      <c r="O375" s="45"/>
      <c r="U375" s="38"/>
    </row>
    <row r="376" spans="15:21" s="37" customFormat="1" x14ac:dyDescent="0.35">
      <c r="O376" s="45"/>
      <c r="U376" s="38"/>
    </row>
    <row r="377" spans="15:21" s="37" customFormat="1" x14ac:dyDescent="0.35">
      <c r="O377" s="45"/>
      <c r="U377" s="38"/>
    </row>
    <row r="378" spans="15:21" s="37" customFormat="1" x14ac:dyDescent="0.35">
      <c r="O378" s="45"/>
      <c r="U378" s="38"/>
    </row>
    <row r="379" spans="15:21" s="37" customFormat="1" x14ac:dyDescent="0.35">
      <c r="O379" s="45"/>
      <c r="U379" s="38"/>
    </row>
    <row r="380" spans="15:21" s="37" customFormat="1" x14ac:dyDescent="0.35">
      <c r="O380" s="45"/>
      <c r="U380" s="38"/>
    </row>
    <row r="381" spans="15:21" s="37" customFormat="1" x14ac:dyDescent="0.35">
      <c r="O381" s="45"/>
      <c r="U381" s="38"/>
    </row>
    <row r="382" spans="15:21" s="37" customFormat="1" x14ac:dyDescent="0.35">
      <c r="O382" s="45"/>
      <c r="U382" s="38"/>
    </row>
    <row r="383" spans="15:21" s="37" customFormat="1" x14ac:dyDescent="0.35">
      <c r="O383" s="45"/>
      <c r="U383" s="38"/>
    </row>
    <row r="384" spans="15:21" s="37" customFormat="1" x14ac:dyDescent="0.35">
      <c r="O384" s="45"/>
      <c r="U384" s="38"/>
    </row>
    <row r="385" spans="15:21" s="37" customFormat="1" x14ac:dyDescent="0.35">
      <c r="O385" s="45"/>
      <c r="U385" s="38"/>
    </row>
    <row r="386" spans="15:21" s="37" customFormat="1" x14ac:dyDescent="0.35">
      <c r="O386" s="45"/>
      <c r="U386" s="38"/>
    </row>
    <row r="387" spans="15:21" s="37" customFormat="1" x14ac:dyDescent="0.35">
      <c r="O387" s="45"/>
      <c r="U387" s="38"/>
    </row>
    <row r="388" spans="15:21" s="37" customFormat="1" x14ac:dyDescent="0.35">
      <c r="O388" s="45"/>
      <c r="U388" s="38"/>
    </row>
    <row r="389" spans="15:21" s="37" customFormat="1" x14ac:dyDescent="0.35">
      <c r="O389" s="45"/>
      <c r="U389" s="38"/>
    </row>
    <row r="390" spans="15:21" s="37" customFormat="1" x14ac:dyDescent="0.35">
      <c r="O390" s="45"/>
      <c r="U390" s="38"/>
    </row>
    <row r="391" spans="15:21" s="37" customFormat="1" x14ac:dyDescent="0.35">
      <c r="O391" s="45"/>
      <c r="U391" s="38"/>
    </row>
    <row r="392" spans="15:21" s="37" customFormat="1" x14ac:dyDescent="0.35">
      <c r="O392" s="45"/>
      <c r="U392" s="38"/>
    </row>
    <row r="393" spans="15:21" s="37" customFormat="1" x14ac:dyDescent="0.35">
      <c r="O393" s="45"/>
      <c r="U393" s="38"/>
    </row>
    <row r="394" spans="15:21" s="37" customFormat="1" x14ac:dyDescent="0.35">
      <c r="O394" s="45"/>
      <c r="U394" s="38"/>
    </row>
    <row r="395" spans="15:21" s="37" customFormat="1" x14ac:dyDescent="0.35">
      <c r="O395" s="45"/>
      <c r="U395" s="38"/>
    </row>
    <row r="396" spans="15:21" s="37" customFormat="1" x14ac:dyDescent="0.35">
      <c r="O396" s="45"/>
      <c r="U396" s="38"/>
    </row>
    <row r="397" spans="15:21" s="37" customFormat="1" x14ac:dyDescent="0.35">
      <c r="O397" s="45"/>
      <c r="U397" s="38"/>
    </row>
    <row r="398" spans="15:21" s="37" customFormat="1" x14ac:dyDescent="0.35">
      <c r="O398" s="45"/>
      <c r="U398" s="38"/>
    </row>
    <row r="399" spans="15:21" s="37" customFormat="1" x14ac:dyDescent="0.35">
      <c r="O399" s="45"/>
      <c r="U399" s="38"/>
    </row>
    <row r="400" spans="15:21" s="37" customFormat="1" x14ac:dyDescent="0.35">
      <c r="O400" s="45"/>
      <c r="U400" s="38"/>
    </row>
    <row r="401" spans="15:21" s="37" customFormat="1" x14ac:dyDescent="0.35">
      <c r="O401" s="45"/>
      <c r="U401" s="38"/>
    </row>
    <row r="402" spans="15:21" s="37" customFormat="1" x14ac:dyDescent="0.35">
      <c r="O402" s="45"/>
      <c r="U402" s="38"/>
    </row>
    <row r="403" spans="15:21" s="37" customFormat="1" x14ac:dyDescent="0.35">
      <c r="O403" s="45"/>
      <c r="U403" s="38"/>
    </row>
    <row r="404" spans="15:21" s="37" customFormat="1" x14ac:dyDescent="0.35">
      <c r="O404" s="45"/>
      <c r="U404" s="38"/>
    </row>
    <row r="405" spans="15:21" s="37" customFormat="1" x14ac:dyDescent="0.35">
      <c r="O405" s="45"/>
      <c r="U405" s="38"/>
    </row>
    <row r="406" spans="15:21" s="37" customFormat="1" x14ac:dyDescent="0.35">
      <c r="O406" s="45"/>
      <c r="U406" s="38"/>
    </row>
    <row r="407" spans="15:21" s="37" customFormat="1" x14ac:dyDescent="0.35">
      <c r="O407" s="45"/>
      <c r="U407" s="38"/>
    </row>
    <row r="408" spans="15:21" s="37" customFormat="1" x14ac:dyDescent="0.35">
      <c r="O408" s="45"/>
      <c r="U408" s="38"/>
    </row>
    <row r="409" spans="15:21" s="37" customFormat="1" x14ac:dyDescent="0.35">
      <c r="O409" s="45"/>
      <c r="U409" s="38"/>
    </row>
    <row r="410" spans="15:21" s="37" customFormat="1" x14ac:dyDescent="0.35">
      <c r="O410" s="45"/>
      <c r="U410" s="38"/>
    </row>
    <row r="411" spans="15:21" s="37" customFormat="1" x14ac:dyDescent="0.35">
      <c r="O411" s="45"/>
      <c r="U411" s="38"/>
    </row>
    <row r="412" spans="15:21" s="37" customFormat="1" x14ac:dyDescent="0.35">
      <c r="O412" s="45"/>
      <c r="U412" s="38"/>
    </row>
    <row r="413" spans="15:21" s="37" customFormat="1" x14ac:dyDescent="0.35">
      <c r="O413" s="45"/>
      <c r="U413" s="38"/>
    </row>
    <row r="414" spans="15:21" s="37" customFormat="1" x14ac:dyDescent="0.35">
      <c r="O414" s="45"/>
      <c r="U414" s="38"/>
    </row>
    <row r="415" spans="15:21" s="37" customFormat="1" x14ac:dyDescent="0.35">
      <c r="O415" s="45"/>
      <c r="U415" s="38"/>
    </row>
    <row r="416" spans="15:21" s="37" customFormat="1" x14ac:dyDescent="0.35">
      <c r="O416" s="45"/>
      <c r="U416" s="38"/>
    </row>
    <row r="417" spans="15:21" s="37" customFormat="1" x14ac:dyDescent="0.35">
      <c r="O417" s="45"/>
      <c r="U417" s="38"/>
    </row>
    <row r="418" spans="15:21" s="37" customFormat="1" x14ac:dyDescent="0.35">
      <c r="O418" s="45"/>
      <c r="U418" s="38"/>
    </row>
    <row r="419" spans="15:21" s="37" customFormat="1" x14ac:dyDescent="0.35">
      <c r="O419" s="45"/>
      <c r="U419" s="38"/>
    </row>
    <row r="420" spans="15:21" s="37" customFormat="1" x14ac:dyDescent="0.35">
      <c r="O420" s="45"/>
      <c r="U420" s="38"/>
    </row>
    <row r="421" spans="15:21" s="37" customFormat="1" x14ac:dyDescent="0.35">
      <c r="O421" s="45"/>
      <c r="U421" s="38"/>
    </row>
    <row r="422" spans="15:21" s="37" customFormat="1" x14ac:dyDescent="0.35">
      <c r="O422" s="45"/>
      <c r="U422" s="38"/>
    </row>
    <row r="423" spans="15:21" s="37" customFormat="1" x14ac:dyDescent="0.35">
      <c r="O423" s="45"/>
      <c r="U423" s="38"/>
    </row>
    <row r="424" spans="15:21" s="37" customFormat="1" x14ac:dyDescent="0.35">
      <c r="O424" s="45"/>
      <c r="U424" s="38"/>
    </row>
    <row r="425" spans="15:21" s="37" customFormat="1" x14ac:dyDescent="0.35">
      <c r="O425" s="45"/>
      <c r="U425" s="38"/>
    </row>
    <row r="426" spans="15:21" s="37" customFormat="1" x14ac:dyDescent="0.35">
      <c r="O426" s="45"/>
      <c r="U426" s="38"/>
    </row>
    <row r="427" spans="15:21" s="37" customFormat="1" x14ac:dyDescent="0.35">
      <c r="O427" s="45"/>
      <c r="U427" s="38"/>
    </row>
    <row r="428" spans="15:21" s="37" customFormat="1" x14ac:dyDescent="0.35">
      <c r="O428" s="45"/>
      <c r="U428" s="38"/>
    </row>
    <row r="429" spans="15:21" s="37" customFormat="1" x14ac:dyDescent="0.35">
      <c r="O429" s="45"/>
      <c r="U429" s="38"/>
    </row>
    <row r="430" spans="15:21" s="37" customFormat="1" x14ac:dyDescent="0.35">
      <c r="O430" s="45"/>
      <c r="U430" s="38"/>
    </row>
    <row r="431" spans="15:21" s="37" customFormat="1" x14ac:dyDescent="0.35">
      <c r="O431" s="45"/>
      <c r="U431" s="38"/>
    </row>
    <row r="432" spans="15:21" s="37" customFormat="1" x14ac:dyDescent="0.35">
      <c r="O432" s="45"/>
      <c r="U432" s="38"/>
    </row>
    <row r="433" spans="15:21" s="37" customFormat="1" x14ac:dyDescent="0.35">
      <c r="O433" s="45"/>
      <c r="U433" s="38"/>
    </row>
    <row r="434" spans="15:21" s="37" customFormat="1" x14ac:dyDescent="0.35">
      <c r="O434" s="45"/>
      <c r="U434" s="38"/>
    </row>
    <row r="435" spans="15:21" s="37" customFormat="1" x14ac:dyDescent="0.35">
      <c r="O435" s="45"/>
      <c r="U435" s="38"/>
    </row>
    <row r="436" spans="15:21" s="37" customFormat="1" x14ac:dyDescent="0.35">
      <c r="O436" s="45"/>
      <c r="U436" s="38"/>
    </row>
    <row r="437" spans="15:21" s="37" customFormat="1" x14ac:dyDescent="0.35">
      <c r="O437" s="45"/>
      <c r="U437" s="38"/>
    </row>
    <row r="438" spans="15:21" s="37" customFormat="1" x14ac:dyDescent="0.35">
      <c r="O438" s="45"/>
      <c r="U438" s="38"/>
    </row>
    <row r="439" spans="15:21" s="37" customFormat="1" x14ac:dyDescent="0.35">
      <c r="O439" s="45"/>
      <c r="U439" s="38"/>
    </row>
    <row r="440" spans="15:21" s="37" customFormat="1" x14ac:dyDescent="0.35">
      <c r="O440" s="45"/>
      <c r="U440" s="38"/>
    </row>
    <row r="441" spans="15:21" s="37" customFormat="1" x14ac:dyDescent="0.35">
      <c r="O441" s="45"/>
      <c r="U441" s="38"/>
    </row>
    <row r="442" spans="15:21" s="37" customFormat="1" x14ac:dyDescent="0.35">
      <c r="O442" s="45"/>
      <c r="U442" s="38"/>
    </row>
    <row r="443" spans="15:21" s="37" customFormat="1" x14ac:dyDescent="0.35">
      <c r="O443" s="45"/>
      <c r="U443" s="38"/>
    </row>
    <row r="444" spans="15:21" s="37" customFormat="1" x14ac:dyDescent="0.35">
      <c r="O444" s="45"/>
      <c r="U444" s="38"/>
    </row>
    <row r="445" spans="15:21" s="37" customFormat="1" x14ac:dyDescent="0.35">
      <c r="O445" s="45"/>
      <c r="U445" s="38"/>
    </row>
    <row r="446" spans="15:21" s="37" customFormat="1" x14ac:dyDescent="0.35">
      <c r="O446" s="45"/>
      <c r="U446" s="38"/>
    </row>
    <row r="447" spans="15:21" s="37" customFormat="1" x14ac:dyDescent="0.35">
      <c r="O447" s="45"/>
      <c r="U447" s="38"/>
    </row>
    <row r="448" spans="15:21" s="37" customFormat="1" x14ac:dyDescent="0.35">
      <c r="O448" s="45"/>
      <c r="U448" s="38"/>
    </row>
    <row r="449" spans="15:21" s="37" customFormat="1" x14ac:dyDescent="0.35">
      <c r="O449" s="45"/>
      <c r="U449" s="38"/>
    </row>
    <row r="450" spans="15:21" s="37" customFormat="1" x14ac:dyDescent="0.35">
      <c r="O450" s="45"/>
      <c r="U450" s="38"/>
    </row>
    <row r="451" spans="15:21" s="37" customFormat="1" x14ac:dyDescent="0.35">
      <c r="O451" s="45"/>
      <c r="U451" s="38"/>
    </row>
    <row r="452" spans="15:21" s="37" customFormat="1" x14ac:dyDescent="0.35">
      <c r="O452" s="45"/>
      <c r="U452" s="38"/>
    </row>
    <row r="453" spans="15:21" s="37" customFormat="1" x14ac:dyDescent="0.35">
      <c r="O453" s="45"/>
      <c r="U453" s="38"/>
    </row>
    <row r="454" spans="15:21" s="37" customFormat="1" x14ac:dyDescent="0.35">
      <c r="O454" s="45"/>
      <c r="U454" s="38"/>
    </row>
    <row r="455" spans="15:21" s="37" customFormat="1" x14ac:dyDescent="0.35">
      <c r="O455" s="45"/>
      <c r="U455" s="38"/>
    </row>
    <row r="456" spans="15:21" s="37" customFormat="1" x14ac:dyDescent="0.35">
      <c r="O456" s="45"/>
      <c r="U456" s="38"/>
    </row>
    <row r="457" spans="15:21" s="37" customFormat="1" x14ac:dyDescent="0.35">
      <c r="O457" s="45"/>
      <c r="U457" s="38"/>
    </row>
    <row r="458" spans="15:21" s="37" customFormat="1" x14ac:dyDescent="0.35">
      <c r="O458" s="45"/>
      <c r="U458" s="38"/>
    </row>
    <row r="459" spans="15:21" s="37" customFormat="1" x14ac:dyDescent="0.35">
      <c r="O459" s="45"/>
      <c r="U459" s="38"/>
    </row>
    <row r="460" spans="15:21" s="37" customFormat="1" x14ac:dyDescent="0.35">
      <c r="O460" s="45"/>
      <c r="U460" s="38"/>
    </row>
    <row r="461" spans="15:21" s="37" customFormat="1" x14ac:dyDescent="0.35">
      <c r="O461" s="45"/>
      <c r="U461" s="38"/>
    </row>
    <row r="462" spans="15:21" s="37" customFormat="1" x14ac:dyDescent="0.35">
      <c r="O462" s="45"/>
      <c r="U462" s="38"/>
    </row>
    <row r="463" spans="15:21" s="37" customFormat="1" x14ac:dyDescent="0.35">
      <c r="O463" s="45"/>
      <c r="U463" s="38"/>
    </row>
    <row r="464" spans="15:21" s="37" customFormat="1" x14ac:dyDescent="0.35">
      <c r="O464" s="45"/>
      <c r="U464" s="38"/>
    </row>
    <row r="465" spans="15:21" s="37" customFormat="1" x14ac:dyDescent="0.35">
      <c r="O465" s="45"/>
      <c r="U465" s="38"/>
    </row>
    <row r="466" spans="15:21" s="37" customFormat="1" x14ac:dyDescent="0.35">
      <c r="O466" s="45"/>
      <c r="U466" s="38"/>
    </row>
    <row r="467" spans="15:21" s="37" customFormat="1" x14ac:dyDescent="0.35">
      <c r="O467" s="45"/>
      <c r="U467" s="38"/>
    </row>
    <row r="468" spans="15:21" s="37" customFormat="1" x14ac:dyDescent="0.35">
      <c r="O468" s="45"/>
      <c r="U468" s="38"/>
    </row>
    <row r="469" spans="15:21" s="37" customFormat="1" x14ac:dyDescent="0.35">
      <c r="O469" s="45"/>
      <c r="U469" s="38"/>
    </row>
    <row r="470" spans="15:21" s="37" customFormat="1" x14ac:dyDescent="0.35">
      <c r="O470" s="45"/>
      <c r="U470" s="38"/>
    </row>
    <row r="471" spans="15:21" s="37" customFormat="1" x14ac:dyDescent="0.35">
      <c r="O471" s="45"/>
      <c r="U471" s="38"/>
    </row>
    <row r="472" spans="15:21" s="37" customFormat="1" x14ac:dyDescent="0.35">
      <c r="O472" s="45"/>
      <c r="U472" s="38"/>
    </row>
    <row r="473" spans="15:21" s="37" customFormat="1" x14ac:dyDescent="0.35">
      <c r="O473" s="45"/>
      <c r="U473" s="38"/>
    </row>
    <row r="474" spans="15:21" s="37" customFormat="1" x14ac:dyDescent="0.35">
      <c r="O474" s="45"/>
      <c r="U474" s="38"/>
    </row>
    <row r="475" spans="15:21" s="37" customFormat="1" x14ac:dyDescent="0.35">
      <c r="O475" s="45"/>
      <c r="U475" s="38"/>
    </row>
    <row r="476" spans="15:21" s="37" customFormat="1" x14ac:dyDescent="0.35">
      <c r="O476" s="45"/>
      <c r="U476" s="38"/>
    </row>
    <row r="477" spans="15:21" s="37" customFormat="1" x14ac:dyDescent="0.35">
      <c r="O477" s="45"/>
      <c r="U477" s="38"/>
    </row>
    <row r="478" spans="15:21" s="37" customFormat="1" x14ac:dyDescent="0.35">
      <c r="O478" s="45"/>
      <c r="U478" s="38"/>
    </row>
    <row r="479" spans="15:21" s="37" customFormat="1" x14ac:dyDescent="0.35">
      <c r="O479" s="45"/>
      <c r="U479" s="38"/>
    </row>
    <row r="480" spans="15:21" s="37" customFormat="1" x14ac:dyDescent="0.35">
      <c r="O480" s="45"/>
      <c r="U480" s="38"/>
    </row>
    <row r="481" spans="15:21" s="37" customFormat="1" x14ac:dyDescent="0.35">
      <c r="O481" s="45"/>
      <c r="U481" s="38"/>
    </row>
    <row r="482" spans="15:21" s="37" customFormat="1" x14ac:dyDescent="0.35">
      <c r="O482" s="45"/>
      <c r="U482" s="38"/>
    </row>
    <row r="483" spans="15:21" s="37" customFormat="1" x14ac:dyDescent="0.35">
      <c r="O483" s="45"/>
      <c r="U483" s="38"/>
    </row>
    <row r="484" spans="15:21" s="37" customFormat="1" x14ac:dyDescent="0.35">
      <c r="O484" s="45"/>
      <c r="U484" s="38"/>
    </row>
    <row r="485" spans="15:21" s="37" customFormat="1" x14ac:dyDescent="0.35">
      <c r="O485" s="45"/>
      <c r="U485" s="38"/>
    </row>
    <row r="486" spans="15:21" s="37" customFormat="1" x14ac:dyDescent="0.35">
      <c r="O486" s="45"/>
      <c r="U486" s="38"/>
    </row>
    <row r="487" spans="15:21" s="37" customFormat="1" x14ac:dyDescent="0.35">
      <c r="O487" s="45"/>
      <c r="U487" s="38"/>
    </row>
    <row r="488" spans="15:21" s="37" customFormat="1" x14ac:dyDescent="0.35">
      <c r="O488" s="45"/>
      <c r="U488" s="38"/>
    </row>
    <row r="489" spans="15:21" s="37" customFormat="1" x14ac:dyDescent="0.35">
      <c r="O489" s="45"/>
      <c r="U489" s="38"/>
    </row>
    <row r="490" spans="15:21" s="37" customFormat="1" x14ac:dyDescent="0.35">
      <c r="O490" s="45"/>
      <c r="U490" s="38"/>
    </row>
    <row r="491" spans="15:21" s="37" customFormat="1" x14ac:dyDescent="0.35">
      <c r="O491" s="45"/>
      <c r="U491" s="38"/>
    </row>
    <row r="492" spans="15:21" s="37" customFormat="1" x14ac:dyDescent="0.35">
      <c r="O492" s="45"/>
      <c r="U492" s="38"/>
    </row>
    <row r="493" spans="15:21" s="37" customFormat="1" x14ac:dyDescent="0.35">
      <c r="O493" s="45"/>
      <c r="U493" s="38"/>
    </row>
    <row r="494" spans="15:21" s="37" customFormat="1" x14ac:dyDescent="0.35">
      <c r="O494" s="45"/>
      <c r="U494" s="38"/>
    </row>
    <row r="495" spans="15:21" s="37" customFormat="1" x14ac:dyDescent="0.35">
      <c r="O495" s="45"/>
      <c r="U495" s="38"/>
    </row>
    <row r="496" spans="15:21" s="37" customFormat="1" x14ac:dyDescent="0.35">
      <c r="O496" s="45"/>
      <c r="U496" s="38"/>
    </row>
    <row r="497" spans="15:21" s="37" customFormat="1" x14ac:dyDescent="0.35">
      <c r="O497" s="45"/>
      <c r="U497" s="38"/>
    </row>
    <row r="498" spans="15:21" s="37" customFormat="1" x14ac:dyDescent="0.35">
      <c r="O498" s="45"/>
      <c r="U498" s="38"/>
    </row>
    <row r="499" spans="15:21" s="37" customFormat="1" x14ac:dyDescent="0.35">
      <c r="O499" s="45"/>
      <c r="U499" s="38"/>
    </row>
    <row r="500" spans="15:21" s="37" customFormat="1" x14ac:dyDescent="0.35">
      <c r="O500" s="45"/>
      <c r="U500" s="38"/>
    </row>
    <row r="501" spans="15:21" s="37" customFormat="1" x14ac:dyDescent="0.35">
      <c r="O501" s="45"/>
      <c r="U501" s="38"/>
    </row>
    <row r="502" spans="15:21" s="37" customFormat="1" x14ac:dyDescent="0.35">
      <c r="O502" s="45"/>
      <c r="U502" s="38"/>
    </row>
    <row r="503" spans="15:21" s="37" customFormat="1" x14ac:dyDescent="0.35">
      <c r="O503" s="45"/>
      <c r="U503" s="38"/>
    </row>
    <row r="504" spans="15:21" s="37" customFormat="1" x14ac:dyDescent="0.35">
      <c r="O504" s="45"/>
      <c r="U504" s="38"/>
    </row>
    <row r="505" spans="15:21" s="37" customFormat="1" x14ac:dyDescent="0.35">
      <c r="O505" s="45"/>
      <c r="U505" s="38"/>
    </row>
    <row r="506" spans="15:21" s="37" customFormat="1" x14ac:dyDescent="0.35">
      <c r="O506" s="45"/>
      <c r="U506" s="38"/>
    </row>
    <row r="507" spans="15:21" s="37" customFormat="1" x14ac:dyDescent="0.35">
      <c r="O507" s="45"/>
      <c r="U507" s="38"/>
    </row>
    <row r="508" spans="15:21" s="37" customFormat="1" x14ac:dyDescent="0.35">
      <c r="O508" s="45"/>
      <c r="U508" s="38"/>
    </row>
    <row r="509" spans="15:21" s="37" customFormat="1" x14ac:dyDescent="0.35">
      <c r="O509" s="45"/>
      <c r="U509" s="38"/>
    </row>
    <row r="510" spans="15:21" s="37" customFormat="1" x14ac:dyDescent="0.35">
      <c r="O510" s="45"/>
      <c r="U510" s="38"/>
    </row>
    <row r="511" spans="15:21" s="37" customFormat="1" x14ac:dyDescent="0.35">
      <c r="O511" s="45"/>
      <c r="U511" s="38"/>
    </row>
    <row r="512" spans="15:21" s="37" customFormat="1" x14ac:dyDescent="0.35">
      <c r="O512" s="45"/>
      <c r="U512" s="38"/>
    </row>
    <row r="513" spans="15:21" s="37" customFormat="1" x14ac:dyDescent="0.35">
      <c r="O513" s="45"/>
      <c r="U513" s="38"/>
    </row>
    <row r="514" spans="15:21" s="37" customFormat="1" x14ac:dyDescent="0.35">
      <c r="O514" s="45"/>
      <c r="U514" s="38"/>
    </row>
    <row r="515" spans="15:21" s="37" customFormat="1" x14ac:dyDescent="0.35">
      <c r="O515" s="45"/>
      <c r="U515" s="38"/>
    </row>
    <row r="516" spans="15:21" s="37" customFormat="1" x14ac:dyDescent="0.35">
      <c r="O516" s="45"/>
      <c r="U516" s="38"/>
    </row>
    <row r="517" spans="15:21" s="37" customFormat="1" x14ac:dyDescent="0.35">
      <c r="O517" s="45"/>
      <c r="U517" s="38"/>
    </row>
    <row r="518" spans="15:21" s="37" customFormat="1" x14ac:dyDescent="0.35">
      <c r="O518" s="45"/>
      <c r="U518" s="38"/>
    </row>
    <row r="519" spans="15:21" s="37" customFormat="1" x14ac:dyDescent="0.35">
      <c r="O519" s="45"/>
      <c r="U519" s="38"/>
    </row>
    <row r="520" spans="15:21" s="37" customFormat="1" x14ac:dyDescent="0.35">
      <c r="O520" s="45"/>
      <c r="U520" s="38"/>
    </row>
    <row r="521" spans="15:21" s="37" customFormat="1" x14ac:dyDescent="0.35">
      <c r="O521" s="45"/>
      <c r="U521" s="38"/>
    </row>
    <row r="522" spans="15:21" s="37" customFormat="1" x14ac:dyDescent="0.35">
      <c r="O522" s="45"/>
      <c r="U522" s="38"/>
    </row>
    <row r="523" spans="15:21" s="37" customFormat="1" x14ac:dyDescent="0.35">
      <c r="O523" s="45"/>
      <c r="U523" s="38"/>
    </row>
    <row r="524" spans="15:21" s="37" customFormat="1" x14ac:dyDescent="0.35">
      <c r="O524" s="45"/>
      <c r="U524" s="38"/>
    </row>
    <row r="525" spans="15:21" s="37" customFormat="1" x14ac:dyDescent="0.35">
      <c r="O525" s="45"/>
      <c r="U525" s="38"/>
    </row>
    <row r="526" spans="15:21" s="37" customFormat="1" x14ac:dyDescent="0.35">
      <c r="O526" s="45"/>
      <c r="U526" s="38"/>
    </row>
    <row r="527" spans="15:21" s="37" customFormat="1" x14ac:dyDescent="0.35">
      <c r="O527" s="45"/>
      <c r="U527" s="38"/>
    </row>
    <row r="528" spans="15:21" s="37" customFormat="1" x14ac:dyDescent="0.35">
      <c r="O528" s="45"/>
      <c r="U528" s="38"/>
    </row>
    <row r="529" spans="15:21" s="37" customFormat="1" x14ac:dyDescent="0.35">
      <c r="O529" s="45"/>
      <c r="U529" s="38"/>
    </row>
    <row r="530" spans="15:21" s="37" customFormat="1" x14ac:dyDescent="0.35">
      <c r="O530" s="45"/>
      <c r="U530" s="38"/>
    </row>
    <row r="531" spans="15:21" s="37" customFormat="1" x14ac:dyDescent="0.35">
      <c r="O531" s="45"/>
      <c r="U531" s="38"/>
    </row>
    <row r="532" spans="15:21" s="37" customFormat="1" x14ac:dyDescent="0.35">
      <c r="O532" s="45"/>
      <c r="U532" s="38"/>
    </row>
    <row r="533" spans="15:21" s="37" customFormat="1" x14ac:dyDescent="0.35">
      <c r="O533" s="45"/>
      <c r="U533" s="38"/>
    </row>
    <row r="534" spans="15:21" s="37" customFormat="1" x14ac:dyDescent="0.35">
      <c r="O534" s="45"/>
      <c r="U534" s="38"/>
    </row>
    <row r="535" spans="15:21" s="37" customFormat="1" x14ac:dyDescent="0.35">
      <c r="O535" s="45"/>
      <c r="U535" s="38"/>
    </row>
    <row r="536" spans="15:21" s="37" customFormat="1" x14ac:dyDescent="0.35">
      <c r="O536" s="45"/>
      <c r="U536" s="38"/>
    </row>
    <row r="537" spans="15:21" s="37" customFormat="1" x14ac:dyDescent="0.35">
      <c r="O537" s="45"/>
      <c r="U537" s="38"/>
    </row>
    <row r="538" spans="15:21" s="37" customFormat="1" x14ac:dyDescent="0.35">
      <c r="O538" s="45"/>
      <c r="U538" s="38"/>
    </row>
    <row r="539" spans="15:21" s="37" customFormat="1" x14ac:dyDescent="0.35">
      <c r="O539" s="45"/>
      <c r="U539" s="38"/>
    </row>
    <row r="540" spans="15:21" s="37" customFormat="1" x14ac:dyDescent="0.35">
      <c r="O540" s="45"/>
      <c r="U540" s="38"/>
    </row>
    <row r="541" spans="15:21" s="37" customFormat="1" x14ac:dyDescent="0.35">
      <c r="O541" s="45"/>
      <c r="U541" s="38"/>
    </row>
    <row r="542" spans="15:21" s="37" customFormat="1" x14ac:dyDescent="0.35">
      <c r="O542" s="45"/>
      <c r="U542" s="38"/>
    </row>
    <row r="543" spans="15:21" s="37" customFormat="1" x14ac:dyDescent="0.35">
      <c r="O543" s="45"/>
      <c r="U543" s="38"/>
    </row>
    <row r="544" spans="15:21" s="37" customFormat="1" x14ac:dyDescent="0.35">
      <c r="O544" s="45"/>
      <c r="U544" s="38"/>
    </row>
    <row r="545" spans="15:21" s="37" customFormat="1" x14ac:dyDescent="0.35">
      <c r="O545" s="45"/>
      <c r="U545" s="38"/>
    </row>
    <row r="546" spans="15:21" s="37" customFormat="1" x14ac:dyDescent="0.35">
      <c r="O546" s="45"/>
      <c r="U546" s="38"/>
    </row>
    <row r="547" spans="15:21" s="37" customFormat="1" x14ac:dyDescent="0.35">
      <c r="O547" s="45"/>
      <c r="U547" s="38"/>
    </row>
    <row r="548" spans="15:21" s="37" customFormat="1" x14ac:dyDescent="0.35">
      <c r="O548" s="45"/>
      <c r="U548" s="38"/>
    </row>
    <row r="549" spans="15:21" s="37" customFormat="1" x14ac:dyDescent="0.35">
      <c r="O549" s="45"/>
      <c r="U549" s="38"/>
    </row>
    <row r="550" spans="15:21" s="37" customFormat="1" x14ac:dyDescent="0.35">
      <c r="O550" s="45"/>
      <c r="U550" s="38"/>
    </row>
    <row r="551" spans="15:21" s="37" customFormat="1" x14ac:dyDescent="0.35">
      <c r="O551" s="45"/>
      <c r="U551" s="38"/>
    </row>
    <row r="552" spans="15:21" s="37" customFormat="1" x14ac:dyDescent="0.35">
      <c r="O552" s="45"/>
      <c r="U552" s="38"/>
    </row>
    <row r="553" spans="15:21" s="37" customFormat="1" x14ac:dyDescent="0.35">
      <c r="O553" s="45"/>
      <c r="U553" s="38"/>
    </row>
    <row r="554" spans="15:21" s="37" customFormat="1" x14ac:dyDescent="0.35">
      <c r="O554" s="45"/>
      <c r="U554" s="38"/>
    </row>
    <row r="555" spans="15:21" s="37" customFormat="1" x14ac:dyDescent="0.35">
      <c r="O555" s="45"/>
      <c r="U555" s="38"/>
    </row>
    <row r="556" spans="15:21" s="37" customFormat="1" x14ac:dyDescent="0.35">
      <c r="O556" s="45"/>
      <c r="U556" s="38"/>
    </row>
    <row r="557" spans="15:21" s="37" customFormat="1" x14ac:dyDescent="0.35">
      <c r="O557" s="45"/>
      <c r="U557" s="38"/>
    </row>
    <row r="558" spans="15:21" s="37" customFormat="1" x14ac:dyDescent="0.35">
      <c r="O558" s="45"/>
      <c r="U558" s="38"/>
    </row>
    <row r="559" spans="15:21" s="37" customFormat="1" x14ac:dyDescent="0.35">
      <c r="O559" s="45"/>
      <c r="U559" s="38"/>
    </row>
    <row r="560" spans="15:21" s="37" customFormat="1" x14ac:dyDescent="0.35">
      <c r="O560" s="45"/>
      <c r="U560" s="38"/>
    </row>
    <row r="561" spans="15:21" s="37" customFormat="1" x14ac:dyDescent="0.35">
      <c r="O561" s="45"/>
      <c r="U561" s="38"/>
    </row>
    <row r="562" spans="15:21" s="37" customFormat="1" x14ac:dyDescent="0.35">
      <c r="O562" s="45"/>
      <c r="U562" s="38"/>
    </row>
    <row r="563" spans="15:21" s="37" customFormat="1" x14ac:dyDescent="0.35">
      <c r="O563" s="45"/>
      <c r="U563" s="38"/>
    </row>
    <row r="564" spans="15:21" s="37" customFormat="1" x14ac:dyDescent="0.35">
      <c r="O564" s="45"/>
      <c r="U564" s="38"/>
    </row>
    <row r="565" spans="15:21" s="37" customFormat="1" x14ac:dyDescent="0.35">
      <c r="O565" s="45"/>
      <c r="U565" s="38"/>
    </row>
    <row r="566" spans="15:21" s="37" customFormat="1" x14ac:dyDescent="0.35">
      <c r="O566" s="45"/>
      <c r="U566" s="38"/>
    </row>
    <row r="567" spans="15:21" s="37" customFormat="1" x14ac:dyDescent="0.35">
      <c r="O567" s="45"/>
      <c r="U567" s="38"/>
    </row>
    <row r="568" spans="15:21" s="37" customFormat="1" x14ac:dyDescent="0.35">
      <c r="O568" s="45"/>
      <c r="U568" s="38"/>
    </row>
    <row r="569" spans="15:21" s="37" customFormat="1" x14ac:dyDescent="0.35">
      <c r="O569" s="45"/>
      <c r="U569" s="38"/>
    </row>
    <row r="570" spans="15:21" s="37" customFormat="1" x14ac:dyDescent="0.35">
      <c r="O570" s="45"/>
      <c r="U570" s="38"/>
    </row>
    <row r="571" spans="15:21" s="37" customFormat="1" x14ac:dyDescent="0.35">
      <c r="O571" s="45"/>
      <c r="U571" s="38"/>
    </row>
    <row r="572" spans="15:21" s="37" customFormat="1" x14ac:dyDescent="0.35">
      <c r="O572" s="45"/>
      <c r="U572" s="38"/>
    </row>
    <row r="573" spans="15:21" s="37" customFormat="1" x14ac:dyDescent="0.35">
      <c r="O573" s="45"/>
      <c r="U573" s="38"/>
    </row>
    <row r="574" spans="15:21" s="37" customFormat="1" x14ac:dyDescent="0.35">
      <c r="O574" s="45"/>
      <c r="U574" s="38"/>
    </row>
    <row r="575" spans="15:21" s="37" customFormat="1" x14ac:dyDescent="0.35">
      <c r="O575" s="45"/>
      <c r="U575" s="38"/>
    </row>
    <row r="576" spans="15:21" s="37" customFormat="1" x14ac:dyDescent="0.35">
      <c r="O576" s="45"/>
      <c r="U576" s="38"/>
    </row>
    <row r="577" spans="15:21" s="37" customFormat="1" x14ac:dyDescent="0.35">
      <c r="O577" s="45"/>
      <c r="U577" s="38"/>
    </row>
    <row r="578" spans="15:21" s="37" customFormat="1" x14ac:dyDescent="0.35">
      <c r="O578" s="45"/>
      <c r="U578" s="38"/>
    </row>
    <row r="579" spans="15:21" s="37" customFormat="1" x14ac:dyDescent="0.35">
      <c r="O579" s="45"/>
      <c r="U579" s="38"/>
    </row>
    <row r="580" spans="15:21" s="37" customFormat="1" x14ac:dyDescent="0.35">
      <c r="O580" s="45"/>
      <c r="U580" s="38"/>
    </row>
    <row r="581" spans="15:21" s="37" customFormat="1" x14ac:dyDescent="0.35">
      <c r="O581" s="45"/>
      <c r="U581" s="38"/>
    </row>
    <row r="582" spans="15:21" s="37" customFormat="1" x14ac:dyDescent="0.35">
      <c r="O582" s="45"/>
      <c r="U582" s="38"/>
    </row>
    <row r="583" spans="15:21" s="37" customFormat="1" x14ac:dyDescent="0.35">
      <c r="O583" s="45"/>
      <c r="U583" s="38"/>
    </row>
    <row r="584" spans="15:21" s="37" customFormat="1" x14ac:dyDescent="0.35">
      <c r="O584" s="45"/>
      <c r="U584" s="38"/>
    </row>
    <row r="585" spans="15:21" s="37" customFormat="1" x14ac:dyDescent="0.35">
      <c r="O585" s="45"/>
      <c r="U585" s="38"/>
    </row>
    <row r="586" spans="15:21" s="37" customFormat="1" x14ac:dyDescent="0.35">
      <c r="O586" s="45"/>
      <c r="U586" s="38"/>
    </row>
    <row r="587" spans="15:21" s="37" customFormat="1" x14ac:dyDescent="0.35">
      <c r="O587" s="45"/>
      <c r="U587" s="38"/>
    </row>
    <row r="588" spans="15:21" s="37" customFormat="1" x14ac:dyDescent="0.35">
      <c r="O588" s="45"/>
      <c r="U588" s="38"/>
    </row>
    <row r="589" spans="15:21" s="37" customFormat="1" x14ac:dyDescent="0.35">
      <c r="O589" s="45"/>
      <c r="U589" s="38"/>
    </row>
    <row r="590" spans="15:21" s="37" customFormat="1" x14ac:dyDescent="0.35">
      <c r="O590" s="45"/>
      <c r="U590" s="38"/>
    </row>
    <row r="591" spans="15:21" s="37" customFormat="1" x14ac:dyDescent="0.35">
      <c r="O591" s="45"/>
      <c r="U591" s="38"/>
    </row>
    <row r="592" spans="15:21" s="37" customFormat="1" x14ac:dyDescent="0.35">
      <c r="O592" s="45"/>
      <c r="U592" s="38"/>
    </row>
    <row r="593" spans="15:21" s="37" customFormat="1" x14ac:dyDescent="0.35">
      <c r="O593" s="45"/>
      <c r="U593" s="38"/>
    </row>
    <row r="594" spans="15:21" s="37" customFormat="1" x14ac:dyDescent="0.35">
      <c r="O594" s="45"/>
      <c r="U594" s="38"/>
    </row>
    <row r="595" spans="15:21" s="37" customFormat="1" x14ac:dyDescent="0.35">
      <c r="O595" s="45"/>
      <c r="U595" s="38"/>
    </row>
    <row r="596" spans="15:21" s="37" customFormat="1" x14ac:dyDescent="0.35">
      <c r="O596" s="45"/>
      <c r="U596" s="38"/>
    </row>
    <row r="597" spans="15:21" s="37" customFormat="1" x14ac:dyDescent="0.35">
      <c r="O597" s="45"/>
      <c r="U597" s="38"/>
    </row>
    <row r="598" spans="15:21" s="37" customFormat="1" x14ac:dyDescent="0.35">
      <c r="O598" s="45"/>
      <c r="U598" s="38"/>
    </row>
    <row r="599" spans="15:21" s="37" customFormat="1" x14ac:dyDescent="0.35">
      <c r="O599" s="45"/>
      <c r="U599" s="38"/>
    </row>
    <row r="600" spans="15:21" s="37" customFormat="1" x14ac:dyDescent="0.35">
      <c r="O600" s="45"/>
      <c r="U600" s="38"/>
    </row>
    <row r="601" spans="15:21" s="37" customFormat="1" x14ac:dyDescent="0.35">
      <c r="O601" s="45"/>
      <c r="U601" s="38"/>
    </row>
    <row r="602" spans="15:21" s="37" customFormat="1" x14ac:dyDescent="0.35">
      <c r="O602" s="45"/>
      <c r="U602" s="38"/>
    </row>
    <row r="603" spans="15:21" s="37" customFormat="1" x14ac:dyDescent="0.35">
      <c r="O603" s="45"/>
      <c r="U603" s="38"/>
    </row>
    <row r="604" spans="15:21" s="37" customFormat="1" x14ac:dyDescent="0.35">
      <c r="O604" s="45"/>
      <c r="U604" s="38"/>
    </row>
    <row r="605" spans="15:21" s="37" customFormat="1" x14ac:dyDescent="0.35">
      <c r="O605" s="45"/>
      <c r="U605" s="38"/>
    </row>
    <row r="606" spans="15:21" s="37" customFormat="1" x14ac:dyDescent="0.35">
      <c r="O606" s="45"/>
      <c r="U606" s="38"/>
    </row>
    <row r="607" spans="15:21" s="37" customFormat="1" x14ac:dyDescent="0.35">
      <c r="O607" s="45"/>
      <c r="U607" s="38"/>
    </row>
    <row r="608" spans="15:21" s="37" customFormat="1" x14ac:dyDescent="0.35">
      <c r="O608" s="45"/>
      <c r="U608" s="38"/>
    </row>
    <row r="609" spans="15:21" s="37" customFormat="1" x14ac:dyDescent="0.35">
      <c r="O609" s="45"/>
      <c r="U609" s="38"/>
    </row>
    <row r="610" spans="15:21" s="37" customFormat="1" x14ac:dyDescent="0.35">
      <c r="O610" s="45"/>
      <c r="U610" s="38"/>
    </row>
    <row r="611" spans="15:21" s="37" customFormat="1" x14ac:dyDescent="0.35">
      <c r="O611" s="45"/>
      <c r="U611" s="38"/>
    </row>
    <row r="612" spans="15:21" s="37" customFormat="1" x14ac:dyDescent="0.35">
      <c r="O612" s="45"/>
      <c r="U612" s="38"/>
    </row>
    <row r="613" spans="15:21" s="37" customFormat="1" x14ac:dyDescent="0.35">
      <c r="O613" s="45"/>
      <c r="U613" s="38"/>
    </row>
    <row r="614" spans="15:21" s="37" customFormat="1" x14ac:dyDescent="0.35">
      <c r="O614" s="45"/>
      <c r="U614" s="38"/>
    </row>
    <row r="615" spans="15:21" s="37" customFormat="1" x14ac:dyDescent="0.35">
      <c r="O615" s="45"/>
      <c r="U615" s="38"/>
    </row>
    <row r="616" spans="15:21" s="37" customFormat="1" x14ac:dyDescent="0.35">
      <c r="O616" s="45"/>
      <c r="U616" s="38"/>
    </row>
    <row r="617" spans="15:21" s="37" customFormat="1" x14ac:dyDescent="0.35">
      <c r="O617" s="45"/>
      <c r="U617" s="38"/>
    </row>
    <row r="618" spans="15:21" s="37" customFormat="1" x14ac:dyDescent="0.35">
      <c r="O618" s="45"/>
      <c r="U618" s="38"/>
    </row>
    <row r="619" spans="15:21" s="37" customFormat="1" x14ac:dyDescent="0.35">
      <c r="O619" s="45"/>
      <c r="U619" s="38"/>
    </row>
    <row r="620" spans="15:21" s="37" customFormat="1" x14ac:dyDescent="0.35">
      <c r="O620" s="45"/>
      <c r="U620" s="38"/>
    </row>
    <row r="621" spans="15:21" s="37" customFormat="1" x14ac:dyDescent="0.35">
      <c r="O621" s="45"/>
      <c r="U621" s="38"/>
    </row>
    <row r="622" spans="15:21" s="37" customFormat="1" x14ac:dyDescent="0.35">
      <c r="O622" s="45"/>
      <c r="U622" s="38"/>
    </row>
    <row r="623" spans="15:21" s="37" customFormat="1" x14ac:dyDescent="0.35">
      <c r="O623" s="45"/>
      <c r="U623" s="38"/>
    </row>
    <row r="624" spans="15:21" s="37" customFormat="1" x14ac:dyDescent="0.35">
      <c r="O624" s="45"/>
      <c r="U624" s="38"/>
    </row>
    <row r="625" spans="15:21" s="37" customFormat="1" x14ac:dyDescent="0.35">
      <c r="O625" s="45"/>
      <c r="U625" s="38"/>
    </row>
    <row r="626" spans="15:21" s="37" customFormat="1" x14ac:dyDescent="0.35">
      <c r="O626" s="45"/>
      <c r="U626" s="38"/>
    </row>
    <row r="627" spans="15:21" s="37" customFormat="1" x14ac:dyDescent="0.35">
      <c r="O627" s="45"/>
      <c r="U627" s="38"/>
    </row>
    <row r="628" spans="15:21" s="37" customFormat="1" x14ac:dyDescent="0.35">
      <c r="O628" s="45"/>
      <c r="U628" s="38"/>
    </row>
    <row r="629" spans="15:21" s="37" customFormat="1" x14ac:dyDescent="0.35">
      <c r="O629" s="45"/>
      <c r="U629" s="38"/>
    </row>
    <row r="630" spans="15:21" s="37" customFormat="1" x14ac:dyDescent="0.35">
      <c r="O630" s="45"/>
      <c r="U630" s="38"/>
    </row>
    <row r="631" spans="15:21" s="37" customFormat="1" x14ac:dyDescent="0.35">
      <c r="O631" s="45"/>
      <c r="U631" s="38"/>
    </row>
    <row r="632" spans="15:21" s="37" customFormat="1" x14ac:dyDescent="0.35">
      <c r="O632" s="45"/>
      <c r="U632" s="38"/>
    </row>
    <row r="633" spans="15:21" s="37" customFormat="1" x14ac:dyDescent="0.35">
      <c r="O633" s="45"/>
      <c r="U633" s="38"/>
    </row>
    <row r="634" spans="15:21" s="37" customFormat="1" x14ac:dyDescent="0.35">
      <c r="O634" s="45"/>
      <c r="U634" s="38"/>
    </row>
    <row r="635" spans="15:21" s="37" customFormat="1" x14ac:dyDescent="0.35">
      <c r="O635" s="45"/>
      <c r="U635" s="38"/>
    </row>
    <row r="636" spans="15:21" s="37" customFormat="1" x14ac:dyDescent="0.35">
      <c r="O636" s="45"/>
      <c r="U636" s="38"/>
    </row>
    <row r="637" spans="15:21" s="37" customFormat="1" x14ac:dyDescent="0.35">
      <c r="O637" s="45"/>
      <c r="U637" s="38"/>
    </row>
    <row r="638" spans="15:21" s="37" customFormat="1" x14ac:dyDescent="0.35">
      <c r="O638" s="45"/>
      <c r="U638" s="38"/>
    </row>
    <row r="639" spans="15:21" s="37" customFormat="1" x14ac:dyDescent="0.35">
      <c r="O639" s="45"/>
      <c r="U639" s="38"/>
    </row>
    <row r="640" spans="15:21" s="37" customFormat="1" x14ac:dyDescent="0.35">
      <c r="O640" s="45"/>
      <c r="U640" s="38"/>
    </row>
    <row r="641" spans="15:21" s="37" customFormat="1" x14ac:dyDescent="0.35">
      <c r="O641" s="45"/>
      <c r="U641" s="38"/>
    </row>
    <row r="642" spans="15:21" s="37" customFormat="1" x14ac:dyDescent="0.35">
      <c r="O642" s="45"/>
      <c r="U642" s="38"/>
    </row>
    <row r="643" spans="15:21" s="37" customFormat="1" x14ac:dyDescent="0.35">
      <c r="O643" s="45"/>
      <c r="U643" s="38"/>
    </row>
    <row r="644" spans="15:21" s="37" customFormat="1" x14ac:dyDescent="0.35">
      <c r="O644" s="45"/>
      <c r="U644" s="38"/>
    </row>
    <row r="645" spans="15:21" s="37" customFormat="1" x14ac:dyDescent="0.35">
      <c r="O645" s="45"/>
      <c r="U645" s="38"/>
    </row>
    <row r="646" spans="15:21" s="37" customFormat="1" x14ac:dyDescent="0.35">
      <c r="O646" s="45"/>
      <c r="U646" s="38"/>
    </row>
    <row r="647" spans="15:21" s="37" customFormat="1" x14ac:dyDescent="0.35">
      <c r="O647" s="45"/>
      <c r="U647" s="38"/>
    </row>
    <row r="648" spans="15:21" s="37" customFormat="1" x14ac:dyDescent="0.35">
      <c r="O648" s="45"/>
      <c r="U648" s="38"/>
    </row>
    <row r="649" spans="15:21" s="37" customFormat="1" x14ac:dyDescent="0.35">
      <c r="O649" s="45"/>
      <c r="U649" s="38"/>
    </row>
    <row r="650" spans="15:21" s="37" customFormat="1" x14ac:dyDescent="0.35">
      <c r="O650" s="45"/>
      <c r="U650" s="38"/>
    </row>
    <row r="651" spans="15:21" s="37" customFormat="1" x14ac:dyDescent="0.35">
      <c r="O651" s="45"/>
      <c r="U651" s="38"/>
    </row>
    <row r="652" spans="15:21" s="37" customFormat="1" x14ac:dyDescent="0.35">
      <c r="O652" s="45"/>
      <c r="U652" s="38"/>
    </row>
    <row r="653" spans="15:21" s="37" customFormat="1" x14ac:dyDescent="0.35">
      <c r="O653" s="45"/>
      <c r="U653" s="38"/>
    </row>
    <row r="654" spans="15:21" s="37" customFormat="1" x14ac:dyDescent="0.35">
      <c r="O654" s="45"/>
      <c r="U654" s="38"/>
    </row>
    <row r="655" spans="15:21" s="37" customFormat="1" x14ac:dyDescent="0.35">
      <c r="O655" s="45"/>
      <c r="U655" s="38"/>
    </row>
    <row r="656" spans="15:21" s="37" customFormat="1" x14ac:dyDescent="0.35">
      <c r="O656" s="45"/>
      <c r="U656" s="38"/>
    </row>
    <row r="657" spans="15:21" s="37" customFormat="1" x14ac:dyDescent="0.35">
      <c r="O657" s="45"/>
      <c r="U657" s="38"/>
    </row>
    <row r="658" spans="15:21" s="37" customFormat="1" x14ac:dyDescent="0.35">
      <c r="O658" s="45"/>
      <c r="U658" s="38"/>
    </row>
    <row r="659" spans="15:21" s="37" customFormat="1" x14ac:dyDescent="0.35">
      <c r="O659" s="45"/>
      <c r="U659" s="38"/>
    </row>
    <row r="660" spans="15:21" s="37" customFormat="1" x14ac:dyDescent="0.35">
      <c r="O660" s="45"/>
      <c r="U660" s="38"/>
    </row>
    <row r="661" spans="15:21" s="37" customFormat="1" x14ac:dyDescent="0.35">
      <c r="O661" s="45"/>
      <c r="U661" s="38"/>
    </row>
    <row r="662" spans="15:21" s="37" customFormat="1" x14ac:dyDescent="0.35">
      <c r="O662" s="45"/>
      <c r="U662" s="38"/>
    </row>
    <row r="663" spans="15:21" s="37" customFormat="1" x14ac:dyDescent="0.35">
      <c r="O663" s="45"/>
      <c r="U663" s="38"/>
    </row>
    <row r="664" spans="15:21" s="37" customFormat="1" x14ac:dyDescent="0.35">
      <c r="O664" s="45"/>
      <c r="U664" s="38"/>
    </row>
    <row r="665" spans="15:21" s="37" customFormat="1" x14ac:dyDescent="0.35">
      <c r="O665" s="45"/>
      <c r="U665" s="38"/>
    </row>
    <row r="666" spans="15:21" s="37" customFormat="1" x14ac:dyDescent="0.35">
      <c r="O666" s="45"/>
      <c r="U666" s="38"/>
    </row>
    <row r="667" spans="15:21" s="37" customFormat="1" x14ac:dyDescent="0.35">
      <c r="O667" s="45"/>
      <c r="U667" s="38"/>
    </row>
    <row r="668" spans="15:21" s="37" customFormat="1" x14ac:dyDescent="0.35">
      <c r="O668" s="45"/>
      <c r="U668" s="38"/>
    </row>
    <row r="669" spans="15:21" s="37" customFormat="1" x14ac:dyDescent="0.35">
      <c r="O669" s="45"/>
      <c r="U669" s="38"/>
    </row>
    <row r="670" spans="15:21" s="37" customFormat="1" x14ac:dyDescent="0.35">
      <c r="O670" s="45"/>
      <c r="U670" s="38"/>
    </row>
    <row r="671" spans="15:21" s="37" customFormat="1" x14ac:dyDescent="0.35">
      <c r="O671" s="45"/>
      <c r="U671" s="38"/>
    </row>
    <row r="672" spans="15:21" s="37" customFormat="1" x14ac:dyDescent="0.35">
      <c r="O672" s="45"/>
      <c r="U672" s="38"/>
    </row>
    <row r="673" spans="15:21" s="37" customFormat="1" x14ac:dyDescent="0.35">
      <c r="O673" s="45"/>
      <c r="U673" s="38"/>
    </row>
    <row r="674" spans="15:21" s="37" customFormat="1" x14ac:dyDescent="0.35">
      <c r="O674" s="45"/>
      <c r="U674" s="38"/>
    </row>
    <row r="675" spans="15:21" s="37" customFormat="1" x14ac:dyDescent="0.35">
      <c r="O675" s="45"/>
      <c r="U675" s="38"/>
    </row>
    <row r="676" spans="15:21" s="37" customFormat="1" x14ac:dyDescent="0.35">
      <c r="O676" s="45"/>
      <c r="U676" s="38"/>
    </row>
    <row r="677" spans="15:21" s="37" customFormat="1" x14ac:dyDescent="0.35">
      <c r="O677" s="45"/>
      <c r="U677" s="38"/>
    </row>
    <row r="678" spans="15:21" s="37" customFormat="1" x14ac:dyDescent="0.35">
      <c r="O678" s="45"/>
      <c r="U678" s="38"/>
    </row>
    <row r="679" spans="15:21" s="37" customFormat="1" x14ac:dyDescent="0.35">
      <c r="O679" s="45"/>
      <c r="U679" s="38"/>
    </row>
    <row r="680" spans="15:21" s="37" customFormat="1" x14ac:dyDescent="0.35">
      <c r="O680" s="45"/>
      <c r="U680" s="38"/>
    </row>
    <row r="681" spans="15:21" s="37" customFormat="1" x14ac:dyDescent="0.35">
      <c r="O681" s="45"/>
      <c r="U681" s="38"/>
    </row>
    <row r="682" spans="15:21" s="37" customFormat="1" x14ac:dyDescent="0.35">
      <c r="O682" s="45"/>
      <c r="U682" s="38"/>
    </row>
    <row r="683" spans="15:21" s="37" customFormat="1" x14ac:dyDescent="0.35">
      <c r="O683" s="45"/>
      <c r="U683" s="38"/>
    </row>
    <row r="684" spans="15:21" s="37" customFormat="1" x14ac:dyDescent="0.35">
      <c r="O684" s="45"/>
      <c r="U684" s="38"/>
    </row>
    <row r="685" spans="15:21" s="37" customFormat="1" x14ac:dyDescent="0.35">
      <c r="O685" s="45"/>
      <c r="U685" s="38"/>
    </row>
    <row r="686" spans="15:21" s="37" customFormat="1" x14ac:dyDescent="0.35">
      <c r="O686" s="45"/>
      <c r="U686" s="38"/>
    </row>
    <row r="687" spans="15:21" s="37" customFormat="1" x14ac:dyDescent="0.35">
      <c r="O687" s="45"/>
      <c r="U687" s="38"/>
    </row>
    <row r="688" spans="15:21" s="37" customFormat="1" x14ac:dyDescent="0.35">
      <c r="O688" s="45"/>
      <c r="U688" s="38"/>
    </row>
    <row r="689" spans="15:21" s="37" customFormat="1" x14ac:dyDescent="0.35">
      <c r="O689" s="45"/>
      <c r="U689" s="38"/>
    </row>
    <row r="690" spans="15:21" s="37" customFormat="1" x14ac:dyDescent="0.35">
      <c r="O690" s="45"/>
      <c r="U690" s="38"/>
    </row>
    <row r="691" spans="15:21" s="37" customFormat="1" x14ac:dyDescent="0.35">
      <c r="O691" s="45"/>
      <c r="U691" s="38"/>
    </row>
    <row r="692" spans="15:21" s="37" customFormat="1" x14ac:dyDescent="0.35">
      <c r="O692" s="45"/>
      <c r="U692" s="38"/>
    </row>
    <row r="693" spans="15:21" s="37" customFormat="1" x14ac:dyDescent="0.35">
      <c r="O693" s="45"/>
      <c r="U693" s="38"/>
    </row>
    <row r="694" spans="15:21" s="37" customFormat="1" x14ac:dyDescent="0.35">
      <c r="O694" s="45"/>
      <c r="U694" s="38"/>
    </row>
    <row r="695" spans="15:21" s="37" customFormat="1" x14ac:dyDescent="0.35">
      <c r="O695" s="45"/>
      <c r="U695" s="38"/>
    </row>
    <row r="696" spans="15:21" s="37" customFormat="1" x14ac:dyDescent="0.35">
      <c r="O696" s="45"/>
      <c r="U696" s="38"/>
    </row>
    <row r="697" spans="15:21" s="37" customFormat="1" x14ac:dyDescent="0.35">
      <c r="O697" s="45"/>
      <c r="U697" s="38"/>
    </row>
    <row r="698" spans="15:21" s="37" customFormat="1" x14ac:dyDescent="0.35">
      <c r="O698" s="45"/>
      <c r="U698" s="38"/>
    </row>
    <row r="699" spans="15:21" s="37" customFormat="1" x14ac:dyDescent="0.35">
      <c r="O699" s="45"/>
      <c r="U699" s="38"/>
    </row>
    <row r="700" spans="15:21" s="37" customFormat="1" x14ac:dyDescent="0.35">
      <c r="O700" s="45"/>
      <c r="U700" s="38"/>
    </row>
    <row r="701" spans="15:21" s="37" customFormat="1" x14ac:dyDescent="0.35">
      <c r="O701" s="45"/>
      <c r="U701" s="38"/>
    </row>
    <row r="702" spans="15:21" s="37" customFormat="1" x14ac:dyDescent="0.35">
      <c r="O702" s="45"/>
      <c r="U702" s="38"/>
    </row>
    <row r="703" spans="15:21" s="37" customFormat="1" x14ac:dyDescent="0.35">
      <c r="O703" s="45"/>
      <c r="U703" s="38"/>
    </row>
    <row r="704" spans="15:21" s="37" customFormat="1" x14ac:dyDescent="0.35">
      <c r="O704" s="45"/>
      <c r="U704" s="38"/>
    </row>
    <row r="705" spans="15:21" s="37" customFormat="1" x14ac:dyDescent="0.35">
      <c r="O705" s="45"/>
      <c r="U705" s="38"/>
    </row>
    <row r="706" spans="15:21" s="37" customFormat="1" x14ac:dyDescent="0.35">
      <c r="O706" s="45"/>
      <c r="U706" s="38"/>
    </row>
    <row r="707" spans="15:21" s="37" customFormat="1" x14ac:dyDescent="0.35">
      <c r="O707" s="45"/>
      <c r="U707" s="38"/>
    </row>
    <row r="708" spans="15:21" s="37" customFormat="1" x14ac:dyDescent="0.35">
      <c r="O708" s="45"/>
      <c r="U708" s="38"/>
    </row>
    <row r="709" spans="15:21" s="37" customFormat="1" x14ac:dyDescent="0.35">
      <c r="O709" s="45"/>
      <c r="U709" s="38"/>
    </row>
    <row r="710" spans="15:21" s="37" customFormat="1" x14ac:dyDescent="0.35">
      <c r="O710" s="45"/>
      <c r="U710" s="38"/>
    </row>
    <row r="711" spans="15:21" s="37" customFormat="1" x14ac:dyDescent="0.35">
      <c r="O711" s="45"/>
      <c r="U711" s="38"/>
    </row>
    <row r="712" spans="15:21" s="37" customFormat="1" x14ac:dyDescent="0.35">
      <c r="O712" s="45"/>
      <c r="U712" s="38"/>
    </row>
    <row r="713" spans="15:21" s="37" customFormat="1" x14ac:dyDescent="0.35">
      <c r="O713" s="45"/>
      <c r="U713" s="38"/>
    </row>
    <row r="714" spans="15:21" s="37" customFormat="1" x14ac:dyDescent="0.35">
      <c r="O714" s="45"/>
      <c r="U714" s="38"/>
    </row>
    <row r="715" spans="15:21" s="37" customFormat="1" x14ac:dyDescent="0.35">
      <c r="O715" s="45"/>
      <c r="U715" s="38"/>
    </row>
    <row r="716" spans="15:21" s="37" customFormat="1" x14ac:dyDescent="0.35">
      <c r="O716" s="45"/>
      <c r="U716" s="38"/>
    </row>
    <row r="717" spans="15:21" s="37" customFormat="1" x14ac:dyDescent="0.35">
      <c r="O717" s="45"/>
      <c r="U717" s="38"/>
    </row>
    <row r="718" spans="15:21" s="37" customFormat="1" x14ac:dyDescent="0.35">
      <c r="O718" s="45"/>
      <c r="U718" s="38"/>
    </row>
    <row r="719" spans="15:21" s="37" customFormat="1" x14ac:dyDescent="0.35">
      <c r="O719" s="45"/>
      <c r="U719" s="38"/>
    </row>
    <row r="720" spans="15:21" s="37" customFormat="1" x14ac:dyDescent="0.35">
      <c r="O720" s="45"/>
      <c r="U720" s="38"/>
    </row>
    <row r="721" spans="15:21" s="37" customFormat="1" x14ac:dyDescent="0.35">
      <c r="O721" s="45"/>
      <c r="U721" s="38"/>
    </row>
    <row r="722" spans="15:21" s="37" customFormat="1" x14ac:dyDescent="0.35">
      <c r="O722" s="45"/>
      <c r="U722" s="38"/>
    </row>
    <row r="723" spans="15:21" s="37" customFormat="1" x14ac:dyDescent="0.35">
      <c r="O723" s="45"/>
      <c r="U723" s="38"/>
    </row>
    <row r="724" spans="15:21" s="37" customFormat="1" x14ac:dyDescent="0.35">
      <c r="O724" s="45"/>
      <c r="U724" s="38"/>
    </row>
    <row r="725" spans="15:21" s="37" customFormat="1" x14ac:dyDescent="0.35">
      <c r="O725" s="45"/>
      <c r="U725" s="38"/>
    </row>
    <row r="726" spans="15:21" s="37" customFormat="1" x14ac:dyDescent="0.35">
      <c r="O726" s="45"/>
      <c r="U726" s="38"/>
    </row>
    <row r="727" spans="15:21" s="37" customFormat="1" x14ac:dyDescent="0.35">
      <c r="O727" s="45"/>
      <c r="U727" s="38"/>
    </row>
    <row r="728" spans="15:21" s="37" customFormat="1" x14ac:dyDescent="0.35">
      <c r="O728" s="45"/>
      <c r="U728" s="38"/>
    </row>
    <row r="729" spans="15:21" s="37" customFormat="1" x14ac:dyDescent="0.35">
      <c r="O729" s="45"/>
      <c r="U729" s="38"/>
    </row>
    <row r="730" spans="15:21" s="37" customFormat="1" x14ac:dyDescent="0.35">
      <c r="O730" s="45"/>
      <c r="U730" s="38"/>
    </row>
    <row r="731" spans="15:21" s="37" customFormat="1" x14ac:dyDescent="0.35">
      <c r="O731" s="45"/>
      <c r="U731" s="38"/>
    </row>
    <row r="732" spans="15:21" s="37" customFormat="1" x14ac:dyDescent="0.35">
      <c r="O732" s="45"/>
      <c r="U732" s="38"/>
    </row>
    <row r="733" spans="15:21" s="37" customFormat="1" x14ac:dyDescent="0.35">
      <c r="O733" s="45"/>
      <c r="U733" s="38"/>
    </row>
    <row r="734" spans="15:21" s="37" customFormat="1" x14ac:dyDescent="0.35">
      <c r="O734" s="45"/>
      <c r="U734" s="38"/>
    </row>
    <row r="735" spans="15:21" s="37" customFormat="1" x14ac:dyDescent="0.35">
      <c r="O735" s="45"/>
      <c r="U735" s="38"/>
    </row>
    <row r="736" spans="15:21" s="37" customFormat="1" x14ac:dyDescent="0.35">
      <c r="O736" s="45"/>
      <c r="U736" s="38"/>
    </row>
    <row r="737" spans="15:21" s="37" customFormat="1" x14ac:dyDescent="0.35">
      <c r="O737" s="45"/>
      <c r="U737" s="38"/>
    </row>
    <row r="738" spans="15:21" s="37" customFormat="1" x14ac:dyDescent="0.35">
      <c r="O738" s="45"/>
      <c r="U738" s="38"/>
    </row>
    <row r="739" spans="15:21" s="37" customFormat="1" x14ac:dyDescent="0.35">
      <c r="O739" s="45"/>
      <c r="U739" s="38"/>
    </row>
    <row r="740" spans="15:21" s="37" customFormat="1" x14ac:dyDescent="0.35">
      <c r="O740" s="45"/>
      <c r="U740" s="38"/>
    </row>
    <row r="741" spans="15:21" s="37" customFormat="1" x14ac:dyDescent="0.35">
      <c r="O741" s="45"/>
      <c r="U741" s="38"/>
    </row>
    <row r="742" spans="15:21" s="37" customFormat="1" x14ac:dyDescent="0.35">
      <c r="O742" s="45"/>
      <c r="U742" s="38"/>
    </row>
    <row r="743" spans="15:21" s="37" customFormat="1" x14ac:dyDescent="0.35">
      <c r="O743" s="45"/>
      <c r="U743" s="38"/>
    </row>
    <row r="744" spans="15:21" s="37" customFormat="1" x14ac:dyDescent="0.35">
      <c r="O744" s="45"/>
      <c r="U744" s="38"/>
    </row>
    <row r="745" spans="15:21" s="37" customFormat="1" x14ac:dyDescent="0.35">
      <c r="O745" s="45"/>
      <c r="U745" s="38"/>
    </row>
    <row r="746" spans="15:21" s="37" customFormat="1" x14ac:dyDescent="0.35">
      <c r="O746" s="45"/>
      <c r="U746" s="38"/>
    </row>
    <row r="747" spans="15:21" s="37" customFormat="1" x14ac:dyDescent="0.35">
      <c r="O747" s="45"/>
      <c r="U747" s="38"/>
    </row>
    <row r="748" spans="15:21" s="37" customFormat="1" x14ac:dyDescent="0.35">
      <c r="O748" s="45"/>
      <c r="U748" s="38"/>
    </row>
    <row r="749" spans="15:21" s="37" customFormat="1" x14ac:dyDescent="0.35">
      <c r="O749" s="45"/>
      <c r="U749" s="38"/>
    </row>
    <row r="750" spans="15:21" s="37" customFormat="1" x14ac:dyDescent="0.35">
      <c r="O750" s="45"/>
      <c r="U750" s="38"/>
    </row>
    <row r="751" spans="15:21" s="37" customFormat="1" x14ac:dyDescent="0.35">
      <c r="O751" s="45"/>
      <c r="U751" s="38"/>
    </row>
    <row r="752" spans="15:21" s="37" customFormat="1" x14ac:dyDescent="0.35">
      <c r="O752" s="45"/>
      <c r="U752" s="38"/>
    </row>
    <row r="753" spans="15:21" s="37" customFormat="1" x14ac:dyDescent="0.35">
      <c r="O753" s="45"/>
      <c r="U753" s="38"/>
    </row>
    <row r="754" spans="15:21" s="37" customFormat="1" x14ac:dyDescent="0.35">
      <c r="O754" s="45"/>
      <c r="U754" s="38"/>
    </row>
    <row r="755" spans="15:21" s="37" customFormat="1" x14ac:dyDescent="0.35">
      <c r="O755" s="45"/>
      <c r="U755" s="38"/>
    </row>
    <row r="756" spans="15:21" s="37" customFormat="1" x14ac:dyDescent="0.35">
      <c r="O756" s="45"/>
      <c r="U756" s="38"/>
    </row>
    <row r="757" spans="15:21" s="37" customFormat="1" x14ac:dyDescent="0.35">
      <c r="O757" s="45"/>
      <c r="U757" s="38"/>
    </row>
    <row r="758" spans="15:21" s="37" customFormat="1" x14ac:dyDescent="0.35">
      <c r="O758" s="45"/>
      <c r="U758" s="38"/>
    </row>
    <row r="759" spans="15:21" s="37" customFormat="1" x14ac:dyDescent="0.35">
      <c r="O759" s="45"/>
      <c r="U759" s="38"/>
    </row>
    <row r="760" spans="15:21" s="37" customFormat="1" x14ac:dyDescent="0.35">
      <c r="O760" s="45"/>
      <c r="U760" s="38"/>
    </row>
    <row r="761" spans="15:21" s="37" customFormat="1" x14ac:dyDescent="0.35">
      <c r="O761" s="45"/>
      <c r="U761" s="38"/>
    </row>
    <row r="762" spans="15:21" s="37" customFormat="1" x14ac:dyDescent="0.35">
      <c r="O762" s="45"/>
      <c r="U762" s="38"/>
    </row>
    <row r="763" spans="15:21" s="37" customFormat="1" x14ac:dyDescent="0.35">
      <c r="O763" s="45"/>
      <c r="U763" s="38"/>
    </row>
    <row r="764" spans="15:21" s="37" customFormat="1" x14ac:dyDescent="0.35">
      <c r="O764" s="45"/>
      <c r="U764" s="38"/>
    </row>
    <row r="765" spans="15:21" s="37" customFormat="1" x14ac:dyDescent="0.35">
      <c r="O765" s="45"/>
      <c r="U765" s="38"/>
    </row>
    <row r="766" spans="15:21" s="37" customFormat="1" x14ac:dyDescent="0.35">
      <c r="O766" s="45"/>
      <c r="U766" s="38"/>
    </row>
    <row r="767" spans="15:21" s="37" customFormat="1" x14ac:dyDescent="0.35">
      <c r="O767" s="45"/>
      <c r="U767" s="38"/>
    </row>
    <row r="768" spans="15:21" s="37" customFormat="1" x14ac:dyDescent="0.35">
      <c r="O768" s="45"/>
      <c r="U768" s="38"/>
    </row>
    <row r="769" spans="15:21" s="37" customFormat="1" x14ac:dyDescent="0.35">
      <c r="O769" s="45"/>
      <c r="U769" s="38"/>
    </row>
    <row r="770" spans="15:21" s="37" customFormat="1" x14ac:dyDescent="0.35">
      <c r="O770" s="45"/>
      <c r="U770" s="38"/>
    </row>
    <row r="771" spans="15:21" s="37" customFormat="1" x14ac:dyDescent="0.35">
      <c r="O771" s="45"/>
      <c r="U771" s="38"/>
    </row>
    <row r="772" spans="15:21" s="37" customFormat="1" x14ac:dyDescent="0.35">
      <c r="O772" s="45"/>
      <c r="U772" s="38"/>
    </row>
    <row r="773" spans="15:21" s="37" customFormat="1" x14ac:dyDescent="0.35">
      <c r="O773" s="45"/>
      <c r="U773" s="38"/>
    </row>
    <row r="774" spans="15:21" s="37" customFormat="1" x14ac:dyDescent="0.35">
      <c r="O774" s="45"/>
      <c r="U774" s="38"/>
    </row>
    <row r="775" spans="15:21" s="37" customFormat="1" x14ac:dyDescent="0.35">
      <c r="O775" s="45"/>
      <c r="U775" s="38"/>
    </row>
    <row r="776" spans="15:21" s="37" customFormat="1" x14ac:dyDescent="0.35">
      <c r="O776" s="45"/>
      <c r="U776" s="38"/>
    </row>
    <row r="777" spans="15:21" s="37" customFormat="1" x14ac:dyDescent="0.35">
      <c r="O777" s="45"/>
      <c r="U777" s="38"/>
    </row>
    <row r="778" spans="15:21" s="37" customFormat="1" x14ac:dyDescent="0.35">
      <c r="O778" s="45"/>
      <c r="U778" s="38"/>
    </row>
    <row r="779" spans="15:21" s="37" customFormat="1" x14ac:dyDescent="0.35">
      <c r="O779" s="45"/>
      <c r="U779" s="38"/>
    </row>
    <row r="780" spans="15:21" s="37" customFormat="1" x14ac:dyDescent="0.35">
      <c r="O780" s="45"/>
      <c r="U780" s="38"/>
    </row>
    <row r="781" spans="15:21" s="37" customFormat="1" x14ac:dyDescent="0.35">
      <c r="O781" s="45"/>
      <c r="U781" s="38"/>
    </row>
    <row r="782" spans="15:21" s="37" customFormat="1" x14ac:dyDescent="0.35">
      <c r="O782" s="45"/>
      <c r="U782" s="38"/>
    </row>
    <row r="783" spans="15:21" s="37" customFormat="1" x14ac:dyDescent="0.35">
      <c r="O783" s="45"/>
      <c r="U783" s="38"/>
    </row>
    <row r="784" spans="15:21" s="37" customFormat="1" x14ac:dyDescent="0.35">
      <c r="O784" s="45"/>
      <c r="U784" s="38"/>
    </row>
    <row r="785" spans="15:21" s="37" customFormat="1" x14ac:dyDescent="0.35">
      <c r="O785" s="45"/>
      <c r="U785" s="38"/>
    </row>
    <row r="786" spans="15:21" s="37" customFormat="1" x14ac:dyDescent="0.35">
      <c r="O786" s="45"/>
      <c r="U786" s="38"/>
    </row>
    <row r="787" spans="15:21" s="37" customFormat="1" x14ac:dyDescent="0.35">
      <c r="O787" s="45"/>
      <c r="U787" s="38"/>
    </row>
    <row r="788" spans="15:21" s="37" customFormat="1" x14ac:dyDescent="0.35">
      <c r="O788" s="45"/>
      <c r="U788" s="38"/>
    </row>
    <row r="789" spans="15:21" s="37" customFormat="1" x14ac:dyDescent="0.35">
      <c r="O789" s="45"/>
      <c r="U789" s="38"/>
    </row>
    <row r="790" spans="15:21" s="37" customFormat="1" x14ac:dyDescent="0.35">
      <c r="O790" s="45"/>
      <c r="U790" s="38"/>
    </row>
    <row r="791" spans="15:21" s="37" customFormat="1" x14ac:dyDescent="0.35">
      <c r="O791" s="45"/>
      <c r="U791" s="38"/>
    </row>
    <row r="792" spans="15:21" s="37" customFormat="1" x14ac:dyDescent="0.35">
      <c r="O792" s="45"/>
      <c r="U792" s="38"/>
    </row>
    <row r="793" spans="15:21" s="37" customFormat="1" x14ac:dyDescent="0.35">
      <c r="O793" s="45"/>
      <c r="U793" s="38"/>
    </row>
    <row r="794" spans="15:21" s="37" customFormat="1" x14ac:dyDescent="0.35">
      <c r="O794" s="45"/>
      <c r="U794" s="38"/>
    </row>
    <row r="795" spans="15:21" s="37" customFormat="1" x14ac:dyDescent="0.35">
      <c r="O795" s="45"/>
      <c r="U795" s="38"/>
    </row>
    <row r="796" spans="15:21" s="37" customFormat="1" x14ac:dyDescent="0.35">
      <c r="O796" s="45"/>
      <c r="U796" s="38"/>
    </row>
    <row r="797" spans="15:21" s="37" customFormat="1" x14ac:dyDescent="0.35">
      <c r="O797" s="45"/>
      <c r="U797" s="38"/>
    </row>
    <row r="798" spans="15:21" s="37" customFormat="1" x14ac:dyDescent="0.35">
      <c r="O798" s="45"/>
      <c r="U798" s="38"/>
    </row>
    <row r="799" spans="15:21" s="37" customFormat="1" x14ac:dyDescent="0.35">
      <c r="O799" s="45"/>
      <c r="U799" s="38"/>
    </row>
    <row r="800" spans="15:21" s="37" customFormat="1" x14ac:dyDescent="0.35">
      <c r="O800" s="45"/>
      <c r="U800" s="38"/>
    </row>
    <row r="801" spans="15:21" s="37" customFormat="1" x14ac:dyDescent="0.35">
      <c r="O801" s="45"/>
      <c r="U801" s="38"/>
    </row>
    <row r="802" spans="15:21" s="37" customFormat="1" x14ac:dyDescent="0.35">
      <c r="O802" s="45"/>
      <c r="U802" s="38"/>
    </row>
    <row r="803" spans="15:21" s="37" customFormat="1" x14ac:dyDescent="0.35">
      <c r="O803" s="45"/>
      <c r="U803" s="38"/>
    </row>
    <row r="804" spans="15:21" s="37" customFormat="1" x14ac:dyDescent="0.35">
      <c r="O804" s="45"/>
      <c r="U804" s="38"/>
    </row>
    <row r="805" spans="15:21" s="37" customFormat="1" x14ac:dyDescent="0.35">
      <c r="O805" s="45"/>
      <c r="U805" s="38"/>
    </row>
    <row r="806" spans="15:21" s="37" customFormat="1" x14ac:dyDescent="0.35">
      <c r="O806" s="45"/>
      <c r="U806" s="38"/>
    </row>
    <row r="807" spans="15:21" s="37" customFormat="1" x14ac:dyDescent="0.35">
      <c r="O807" s="45"/>
      <c r="U807" s="38"/>
    </row>
    <row r="808" spans="15:21" s="37" customFormat="1" x14ac:dyDescent="0.35">
      <c r="O808" s="45"/>
      <c r="U808" s="38"/>
    </row>
    <row r="809" spans="15:21" s="37" customFormat="1" x14ac:dyDescent="0.35">
      <c r="O809" s="45"/>
      <c r="U809" s="38"/>
    </row>
    <row r="810" spans="15:21" s="37" customFormat="1" x14ac:dyDescent="0.35">
      <c r="O810" s="45"/>
      <c r="U810" s="38"/>
    </row>
    <row r="811" spans="15:21" s="37" customFormat="1" x14ac:dyDescent="0.35">
      <c r="O811" s="45"/>
      <c r="U811" s="38"/>
    </row>
    <row r="812" spans="15:21" s="37" customFormat="1" x14ac:dyDescent="0.35">
      <c r="O812" s="45"/>
      <c r="U812" s="38"/>
    </row>
    <row r="813" spans="15:21" s="37" customFormat="1" x14ac:dyDescent="0.35">
      <c r="O813" s="45"/>
      <c r="U813" s="38"/>
    </row>
    <row r="814" spans="15:21" s="37" customFormat="1" x14ac:dyDescent="0.35">
      <c r="O814" s="45"/>
      <c r="U814" s="38"/>
    </row>
    <row r="815" spans="15:21" s="37" customFormat="1" x14ac:dyDescent="0.35">
      <c r="O815" s="45"/>
      <c r="U815" s="38"/>
    </row>
    <row r="816" spans="15:21" s="37" customFormat="1" x14ac:dyDescent="0.35">
      <c r="O816" s="45"/>
      <c r="U816" s="38"/>
    </row>
    <row r="817" spans="15:21" s="37" customFormat="1" x14ac:dyDescent="0.35">
      <c r="O817" s="45"/>
      <c r="U817" s="38"/>
    </row>
    <row r="818" spans="15:21" s="37" customFormat="1" x14ac:dyDescent="0.35">
      <c r="O818" s="45"/>
      <c r="U818" s="38"/>
    </row>
    <row r="819" spans="15:21" s="37" customFormat="1" x14ac:dyDescent="0.35">
      <c r="O819" s="45"/>
      <c r="U819" s="38"/>
    </row>
    <row r="820" spans="15:21" s="37" customFormat="1" x14ac:dyDescent="0.35">
      <c r="O820" s="45"/>
      <c r="U820" s="38"/>
    </row>
    <row r="821" spans="15:21" s="37" customFormat="1" x14ac:dyDescent="0.35">
      <c r="O821" s="45"/>
      <c r="U821" s="38"/>
    </row>
    <row r="822" spans="15:21" s="37" customFormat="1" x14ac:dyDescent="0.35">
      <c r="O822" s="45"/>
      <c r="U822" s="38"/>
    </row>
    <row r="823" spans="15:21" s="37" customFormat="1" x14ac:dyDescent="0.35">
      <c r="O823" s="45"/>
      <c r="U823" s="38"/>
    </row>
    <row r="824" spans="15:21" s="37" customFormat="1" x14ac:dyDescent="0.35">
      <c r="O824" s="45"/>
      <c r="U824" s="38"/>
    </row>
    <row r="825" spans="15:21" s="37" customFormat="1" x14ac:dyDescent="0.35">
      <c r="O825" s="45"/>
      <c r="U825" s="38"/>
    </row>
    <row r="826" spans="15:21" s="37" customFormat="1" x14ac:dyDescent="0.35">
      <c r="O826" s="45"/>
      <c r="U826" s="38"/>
    </row>
    <row r="827" spans="15:21" s="37" customFormat="1" x14ac:dyDescent="0.35">
      <c r="O827" s="45"/>
      <c r="U827" s="38"/>
    </row>
    <row r="828" spans="15:21" s="37" customFormat="1" x14ac:dyDescent="0.35">
      <c r="O828" s="45"/>
      <c r="U828" s="38"/>
    </row>
    <row r="829" spans="15:21" s="37" customFormat="1" x14ac:dyDescent="0.35">
      <c r="O829" s="45"/>
      <c r="U829" s="38"/>
    </row>
    <row r="830" spans="15:21" s="37" customFormat="1" x14ac:dyDescent="0.35">
      <c r="O830" s="45"/>
      <c r="U830" s="38"/>
    </row>
    <row r="831" spans="15:21" s="37" customFormat="1" x14ac:dyDescent="0.35">
      <c r="O831" s="45"/>
      <c r="U831" s="38"/>
    </row>
    <row r="832" spans="15:21" s="37" customFormat="1" x14ac:dyDescent="0.35">
      <c r="O832" s="45"/>
      <c r="U832" s="38"/>
    </row>
    <row r="833" spans="15:21" s="37" customFormat="1" x14ac:dyDescent="0.35">
      <c r="O833" s="45"/>
      <c r="U833" s="38"/>
    </row>
    <row r="834" spans="15:21" s="37" customFormat="1" x14ac:dyDescent="0.35">
      <c r="O834" s="45"/>
      <c r="U834" s="38"/>
    </row>
    <row r="835" spans="15:21" s="37" customFormat="1" x14ac:dyDescent="0.35">
      <c r="O835" s="45"/>
      <c r="U835" s="38"/>
    </row>
    <row r="836" spans="15:21" s="37" customFormat="1" x14ac:dyDescent="0.35">
      <c r="O836" s="45"/>
      <c r="U836" s="38"/>
    </row>
    <row r="837" spans="15:21" s="37" customFormat="1" x14ac:dyDescent="0.35">
      <c r="O837" s="45"/>
      <c r="U837" s="38"/>
    </row>
    <row r="838" spans="15:21" s="37" customFormat="1" x14ac:dyDescent="0.35">
      <c r="O838" s="45"/>
      <c r="U838" s="38"/>
    </row>
    <row r="839" spans="15:21" s="37" customFormat="1" x14ac:dyDescent="0.35">
      <c r="O839" s="45"/>
      <c r="U839" s="38"/>
    </row>
    <row r="840" spans="15:21" s="37" customFormat="1" x14ac:dyDescent="0.35">
      <c r="O840" s="45"/>
      <c r="U840" s="38"/>
    </row>
    <row r="841" spans="15:21" s="37" customFormat="1" x14ac:dyDescent="0.35">
      <c r="O841" s="45"/>
      <c r="U841" s="38"/>
    </row>
    <row r="842" spans="15:21" s="37" customFormat="1" x14ac:dyDescent="0.35">
      <c r="O842" s="45"/>
      <c r="U842" s="38"/>
    </row>
    <row r="843" spans="15:21" s="37" customFormat="1" x14ac:dyDescent="0.35">
      <c r="O843" s="45"/>
      <c r="U843" s="38"/>
    </row>
    <row r="844" spans="15:21" s="37" customFormat="1" x14ac:dyDescent="0.35">
      <c r="O844" s="45"/>
      <c r="U844" s="38"/>
    </row>
    <row r="845" spans="15:21" s="37" customFormat="1" x14ac:dyDescent="0.35">
      <c r="O845" s="45"/>
      <c r="U845" s="38"/>
    </row>
    <row r="846" spans="15:21" s="37" customFormat="1" x14ac:dyDescent="0.35">
      <c r="O846" s="45"/>
      <c r="U846" s="38"/>
    </row>
    <row r="847" spans="15:21" s="37" customFormat="1" x14ac:dyDescent="0.35">
      <c r="O847" s="45"/>
      <c r="U847" s="38"/>
    </row>
    <row r="848" spans="15:21" s="37" customFormat="1" x14ac:dyDescent="0.35">
      <c r="O848" s="45"/>
      <c r="U848" s="38"/>
    </row>
    <row r="849" spans="15:21" s="37" customFormat="1" x14ac:dyDescent="0.35">
      <c r="O849" s="45"/>
      <c r="U849" s="38"/>
    </row>
    <row r="850" spans="15:21" s="37" customFormat="1" x14ac:dyDescent="0.35">
      <c r="O850" s="45"/>
      <c r="U850" s="38"/>
    </row>
    <row r="851" spans="15:21" s="37" customFormat="1" x14ac:dyDescent="0.35">
      <c r="O851" s="45"/>
      <c r="U851" s="38"/>
    </row>
    <row r="852" spans="15:21" s="37" customFormat="1" x14ac:dyDescent="0.35">
      <c r="O852" s="45"/>
      <c r="U852" s="38"/>
    </row>
    <row r="853" spans="15:21" s="37" customFormat="1" x14ac:dyDescent="0.35">
      <c r="O853" s="45"/>
      <c r="U853" s="38"/>
    </row>
    <row r="854" spans="15:21" s="37" customFormat="1" x14ac:dyDescent="0.35">
      <c r="O854" s="45"/>
      <c r="U854" s="38"/>
    </row>
    <row r="855" spans="15:21" s="37" customFormat="1" x14ac:dyDescent="0.35">
      <c r="O855" s="45"/>
      <c r="U855" s="38"/>
    </row>
    <row r="856" spans="15:21" s="37" customFormat="1" x14ac:dyDescent="0.35">
      <c r="O856" s="45"/>
      <c r="U856" s="38"/>
    </row>
    <row r="857" spans="15:21" s="37" customFormat="1" x14ac:dyDescent="0.35">
      <c r="O857" s="45"/>
      <c r="U857" s="38"/>
    </row>
    <row r="858" spans="15:21" s="37" customFormat="1" x14ac:dyDescent="0.35">
      <c r="O858" s="45"/>
      <c r="U858" s="38"/>
    </row>
    <row r="859" spans="15:21" s="37" customFormat="1" x14ac:dyDescent="0.35">
      <c r="O859" s="45"/>
      <c r="U859" s="38"/>
    </row>
    <row r="860" spans="15:21" s="37" customFormat="1" x14ac:dyDescent="0.35">
      <c r="O860" s="45"/>
      <c r="U860" s="38"/>
    </row>
    <row r="861" spans="15:21" s="37" customFormat="1" x14ac:dyDescent="0.35">
      <c r="O861" s="45"/>
      <c r="U861" s="38"/>
    </row>
    <row r="862" spans="15:21" s="37" customFormat="1" x14ac:dyDescent="0.35">
      <c r="O862" s="45"/>
      <c r="U862" s="38"/>
    </row>
    <row r="863" spans="15:21" s="37" customFormat="1" x14ac:dyDescent="0.35">
      <c r="O863" s="45"/>
      <c r="U863" s="38"/>
    </row>
    <row r="864" spans="15:21" s="37" customFormat="1" x14ac:dyDescent="0.35">
      <c r="O864" s="45"/>
      <c r="U864" s="38"/>
    </row>
    <row r="865" spans="15:21" s="37" customFormat="1" x14ac:dyDescent="0.35">
      <c r="O865" s="45"/>
      <c r="U865" s="38"/>
    </row>
    <row r="866" spans="15:21" s="37" customFormat="1" x14ac:dyDescent="0.35">
      <c r="O866" s="45"/>
      <c r="U866" s="38"/>
    </row>
    <row r="867" spans="15:21" s="37" customFormat="1" x14ac:dyDescent="0.35">
      <c r="O867" s="45"/>
      <c r="U867" s="38"/>
    </row>
    <row r="868" spans="15:21" s="37" customFormat="1" x14ac:dyDescent="0.35">
      <c r="O868" s="45"/>
      <c r="U868" s="38"/>
    </row>
    <row r="869" spans="15:21" s="37" customFormat="1" x14ac:dyDescent="0.35">
      <c r="O869" s="45"/>
      <c r="U869" s="38"/>
    </row>
    <row r="870" spans="15:21" s="37" customFormat="1" x14ac:dyDescent="0.35">
      <c r="O870" s="45"/>
      <c r="U870" s="38"/>
    </row>
    <row r="871" spans="15:21" s="37" customFormat="1" x14ac:dyDescent="0.35">
      <c r="O871" s="45"/>
      <c r="U871" s="38"/>
    </row>
    <row r="872" spans="15:21" s="37" customFormat="1" x14ac:dyDescent="0.35">
      <c r="O872" s="45"/>
      <c r="U872" s="38"/>
    </row>
    <row r="873" spans="15:21" s="37" customFormat="1" x14ac:dyDescent="0.35">
      <c r="O873" s="45"/>
      <c r="U873" s="38"/>
    </row>
    <row r="874" spans="15:21" s="37" customFormat="1" x14ac:dyDescent="0.35">
      <c r="O874" s="45"/>
      <c r="U874" s="38"/>
    </row>
    <row r="875" spans="15:21" s="37" customFormat="1" x14ac:dyDescent="0.35">
      <c r="O875" s="45"/>
      <c r="U875" s="38"/>
    </row>
    <row r="876" spans="15:21" s="37" customFormat="1" x14ac:dyDescent="0.35">
      <c r="O876" s="45"/>
      <c r="U876" s="38"/>
    </row>
    <row r="877" spans="15:21" s="37" customFormat="1" x14ac:dyDescent="0.35">
      <c r="O877" s="45"/>
      <c r="U877" s="38"/>
    </row>
    <row r="878" spans="15:21" s="37" customFormat="1" x14ac:dyDescent="0.35">
      <c r="O878" s="45"/>
      <c r="U878" s="38"/>
    </row>
    <row r="879" spans="15:21" s="37" customFormat="1" x14ac:dyDescent="0.35">
      <c r="O879" s="45"/>
      <c r="U879" s="38"/>
    </row>
    <row r="880" spans="15:21" s="37" customFormat="1" x14ac:dyDescent="0.35">
      <c r="O880" s="45"/>
      <c r="U880" s="38"/>
    </row>
    <row r="881" spans="15:21" s="37" customFormat="1" x14ac:dyDescent="0.35">
      <c r="O881" s="45"/>
      <c r="U881" s="38"/>
    </row>
    <row r="882" spans="15:21" s="37" customFormat="1" x14ac:dyDescent="0.35">
      <c r="O882" s="45"/>
      <c r="U882" s="38"/>
    </row>
    <row r="883" spans="15:21" s="37" customFormat="1" x14ac:dyDescent="0.35">
      <c r="O883" s="45"/>
      <c r="U883" s="38"/>
    </row>
    <row r="884" spans="15:21" s="37" customFormat="1" x14ac:dyDescent="0.35">
      <c r="O884" s="45"/>
      <c r="U884" s="38"/>
    </row>
    <row r="885" spans="15:21" s="37" customFormat="1" x14ac:dyDescent="0.35">
      <c r="O885" s="45"/>
      <c r="U885" s="38"/>
    </row>
    <row r="886" spans="15:21" s="37" customFormat="1" x14ac:dyDescent="0.35">
      <c r="O886" s="45"/>
      <c r="U886" s="38"/>
    </row>
    <row r="887" spans="15:21" s="37" customFormat="1" x14ac:dyDescent="0.35">
      <c r="O887" s="45"/>
      <c r="U887" s="38"/>
    </row>
    <row r="888" spans="15:21" s="37" customFormat="1" x14ac:dyDescent="0.35">
      <c r="O888" s="45"/>
      <c r="U888" s="38"/>
    </row>
    <row r="889" spans="15:21" s="37" customFormat="1" x14ac:dyDescent="0.35">
      <c r="O889" s="45"/>
      <c r="U889" s="38"/>
    </row>
    <row r="890" spans="15:21" s="37" customFormat="1" x14ac:dyDescent="0.35">
      <c r="O890" s="45"/>
      <c r="U890" s="38"/>
    </row>
    <row r="891" spans="15:21" s="37" customFormat="1" x14ac:dyDescent="0.35">
      <c r="O891" s="45"/>
      <c r="U891" s="38"/>
    </row>
    <row r="892" spans="15:21" s="37" customFormat="1" x14ac:dyDescent="0.35">
      <c r="O892" s="45"/>
      <c r="U892" s="38"/>
    </row>
    <row r="893" spans="15:21" s="37" customFormat="1" x14ac:dyDescent="0.35">
      <c r="O893" s="45"/>
      <c r="U893" s="38"/>
    </row>
    <row r="894" spans="15:21" s="37" customFormat="1" x14ac:dyDescent="0.35">
      <c r="O894" s="45"/>
      <c r="U894" s="38"/>
    </row>
    <row r="895" spans="15:21" s="37" customFormat="1" x14ac:dyDescent="0.35">
      <c r="O895" s="45"/>
      <c r="U895" s="38"/>
    </row>
    <row r="896" spans="15:21" s="37" customFormat="1" x14ac:dyDescent="0.35">
      <c r="O896" s="45"/>
      <c r="U896" s="38"/>
    </row>
    <row r="897" spans="15:21" s="37" customFormat="1" x14ac:dyDescent="0.35">
      <c r="O897" s="45"/>
      <c r="U897" s="38"/>
    </row>
    <row r="898" spans="15:21" s="37" customFormat="1" x14ac:dyDescent="0.35">
      <c r="O898" s="45"/>
      <c r="U898" s="38"/>
    </row>
    <row r="899" spans="15:21" s="37" customFormat="1" x14ac:dyDescent="0.35">
      <c r="O899" s="45"/>
      <c r="U899" s="38"/>
    </row>
    <row r="900" spans="15:21" s="37" customFormat="1" x14ac:dyDescent="0.35">
      <c r="O900" s="45"/>
      <c r="U900" s="38"/>
    </row>
    <row r="901" spans="15:21" s="37" customFormat="1" x14ac:dyDescent="0.35">
      <c r="O901" s="45"/>
      <c r="U901" s="38"/>
    </row>
    <row r="902" spans="15:21" s="37" customFormat="1" x14ac:dyDescent="0.35">
      <c r="O902" s="45"/>
      <c r="U902" s="38"/>
    </row>
    <row r="903" spans="15:21" s="37" customFormat="1" x14ac:dyDescent="0.35">
      <c r="O903" s="45"/>
      <c r="U903" s="38"/>
    </row>
    <row r="904" spans="15:21" s="37" customFormat="1" x14ac:dyDescent="0.35">
      <c r="O904" s="45"/>
      <c r="U904" s="38"/>
    </row>
    <row r="905" spans="15:21" s="37" customFormat="1" x14ac:dyDescent="0.35">
      <c r="O905" s="45"/>
      <c r="U905" s="38"/>
    </row>
    <row r="906" spans="15:21" s="37" customFormat="1" x14ac:dyDescent="0.35">
      <c r="O906" s="45"/>
      <c r="U906" s="38"/>
    </row>
    <row r="907" spans="15:21" s="37" customFormat="1" x14ac:dyDescent="0.35">
      <c r="O907" s="45"/>
      <c r="U907" s="38"/>
    </row>
    <row r="908" spans="15:21" s="37" customFormat="1" x14ac:dyDescent="0.35">
      <c r="O908" s="45"/>
      <c r="U908" s="38"/>
    </row>
    <row r="909" spans="15:21" s="37" customFormat="1" x14ac:dyDescent="0.35">
      <c r="O909" s="45"/>
      <c r="U909" s="38"/>
    </row>
    <row r="910" spans="15:21" s="37" customFormat="1" x14ac:dyDescent="0.35">
      <c r="O910" s="45"/>
      <c r="U910" s="38"/>
    </row>
    <row r="911" spans="15:21" s="37" customFormat="1" x14ac:dyDescent="0.35">
      <c r="O911" s="45"/>
      <c r="U911" s="38"/>
    </row>
    <row r="912" spans="15:21" s="37" customFormat="1" x14ac:dyDescent="0.35">
      <c r="O912" s="45"/>
      <c r="U912" s="38"/>
    </row>
    <row r="913" spans="15:21" s="37" customFormat="1" x14ac:dyDescent="0.35">
      <c r="O913" s="45"/>
      <c r="U913" s="38"/>
    </row>
    <row r="914" spans="15:21" s="37" customFormat="1" x14ac:dyDescent="0.35">
      <c r="O914" s="45"/>
      <c r="U914" s="38"/>
    </row>
    <row r="915" spans="15:21" s="37" customFormat="1" x14ac:dyDescent="0.35">
      <c r="O915" s="45"/>
      <c r="U915" s="38"/>
    </row>
    <row r="916" spans="15:21" s="37" customFormat="1" x14ac:dyDescent="0.35">
      <c r="O916" s="45"/>
      <c r="U916" s="38"/>
    </row>
    <row r="917" spans="15:21" s="37" customFormat="1" x14ac:dyDescent="0.35">
      <c r="O917" s="45"/>
      <c r="U917" s="38"/>
    </row>
    <row r="918" spans="15:21" s="37" customFormat="1" x14ac:dyDescent="0.35">
      <c r="O918" s="45"/>
      <c r="U918" s="38"/>
    </row>
    <row r="919" spans="15:21" s="37" customFormat="1" x14ac:dyDescent="0.35">
      <c r="O919" s="45"/>
      <c r="U919" s="38"/>
    </row>
    <row r="920" spans="15:21" s="37" customFormat="1" x14ac:dyDescent="0.35">
      <c r="O920" s="45"/>
      <c r="U920" s="38"/>
    </row>
    <row r="921" spans="15:21" s="37" customFormat="1" x14ac:dyDescent="0.35">
      <c r="O921" s="45"/>
      <c r="U921" s="38"/>
    </row>
    <row r="922" spans="15:21" s="37" customFormat="1" x14ac:dyDescent="0.35">
      <c r="O922" s="45"/>
      <c r="U922" s="38"/>
    </row>
    <row r="923" spans="15:21" s="37" customFormat="1" x14ac:dyDescent="0.35">
      <c r="O923" s="45"/>
      <c r="U923" s="38"/>
    </row>
    <row r="924" spans="15:21" s="37" customFormat="1" x14ac:dyDescent="0.35">
      <c r="O924" s="45"/>
      <c r="U924" s="38"/>
    </row>
    <row r="925" spans="15:21" s="37" customFormat="1" x14ac:dyDescent="0.35">
      <c r="O925" s="45"/>
      <c r="U925" s="38"/>
    </row>
    <row r="926" spans="15:21" s="37" customFormat="1" x14ac:dyDescent="0.35">
      <c r="O926" s="45"/>
      <c r="U926" s="38"/>
    </row>
    <row r="927" spans="15:21" s="37" customFormat="1" x14ac:dyDescent="0.35">
      <c r="O927" s="45"/>
      <c r="U927" s="38"/>
    </row>
    <row r="928" spans="15:21" s="37" customFormat="1" x14ac:dyDescent="0.35">
      <c r="O928" s="45"/>
      <c r="U928" s="38"/>
    </row>
    <row r="929" spans="15:21" s="37" customFormat="1" x14ac:dyDescent="0.35">
      <c r="O929" s="45"/>
      <c r="U929" s="38"/>
    </row>
    <row r="930" spans="15:21" s="37" customFormat="1" x14ac:dyDescent="0.35">
      <c r="O930" s="45"/>
      <c r="U930" s="38"/>
    </row>
    <row r="931" spans="15:21" s="37" customFormat="1" x14ac:dyDescent="0.35">
      <c r="O931" s="45"/>
      <c r="U931" s="38"/>
    </row>
    <row r="932" spans="15:21" s="37" customFormat="1" x14ac:dyDescent="0.35">
      <c r="O932" s="45"/>
      <c r="U932" s="38"/>
    </row>
    <row r="933" spans="15:21" s="37" customFormat="1" x14ac:dyDescent="0.35">
      <c r="O933" s="45"/>
      <c r="U933" s="38"/>
    </row>
    <row r="934" spans="15:21" s="37" customFormat="1" x14ac:dyDescent="0.35">
      <c r="O934" s="45"/>
      <c r="U934" s="38"/>
    </row>
    <row r="935" spans="15:21" s="37" customFormat="1" x14ac:dyDescent="0.35">
      <c r="O935" s="45"/>
      <c r="U935" s="38"/>
    </row>
    <row r="936" spans="15:21" s="37" customFormat="1" x14ac:dyDescent="0.35">
      <c r="O936" s="45"/>
      <c r="U936" s="38"/>
    </row>
    <row r="937" spans="15:21" s="37" customFormat="1" x14ac:dyDescent="0.35">
      <c r="O937" s="45"/>
      <c r="U937" s="38"/>
    </row>
    <row r="938" spans="15:21" s="37" customFormat="1" x14ac:dyDescent="0.35">
      <c r="O938" s="45"/>
      <c r="U938" s="38"/>
    </row>
    <row r="939" spans="15:21" s="37" customFormat="1" x14ac:dyDescent="0.35">
      <c r="O939" s="45"/>
      <c r="U939" s="38"/>
    </row>
    <row r="940" spans="15:21" s="37" customFormat="1" x14ac:dyDescent="0.35">
      <c r="O940" s="45"/>
      <c r="U940" s="38"/>
    </row>
    <row r="941" spans="15:21" s="37" customFormat="1" x14ac:dyDescent="0.35">
      <c r="O941" s="45"/>
      <c r="U941" s="38"/>
    </row>
    <row r="942" spans="15:21" s="37" customFormat="1" x14ac:dyDescent="0.35">
      <c r="O942" s="45"/>
      <c r="U942" s="38"/>
    </row>
    <row r="943" spans="15:21" s="37" customFormat="1" x14ac:dyDescent="0.35">
      <c r="O943" s="45"/>
      <c r="U943" s="38"/>
    </row>
    <row r="944" spans="15:21" s="37" customFormat="1" x14ac:dyDescent="0.35">
      <c r="O944" s="45"/>
      <c r="U944" s="38"/>
    </row>
    <row r="945" spans="15:21" s="37" customFormat="1" x14ac:dyDescent="0.35">
      <c r="O945" s="45"/>
      <c r="U945" s="38"/>
    </row>
    <row r="946" spans="15:21" s="37" customFormat="1" x14ac:dyDescent="0.35">
      <c r="O946" s="45"/>
      <c r="U946" s="38"/>
    </row>
    <row r="947" spans="15:21" s="37" customFormat="1" x14ac:dyDescent="0.35">
      <c r="O947" s="45"/>
      <c r="U947" s="38"/>
    </row>
    <row r="948" spans="15:21" s="37" customFormat="1" x14ac:dyDescent="0.35">
      <c r="O948" s="45"/>
      <c r="U948" s="38"/>
    </row>
    <row r="949" spans="15:21" s="37" customFormat="1" x14ac:dyDescent="0.35">
      <c r="O949" s="45"/>
      <c r="U949" s="38"/>
    </row>
    <row r="950" spans="15:21" s="37" customFormat="1" x14ac:dyDescent="0.35">
      <c r="O950" s="45"/>
      <c r="U950" s="38"/>
    </row>
    <row r="951" spans="15:21" s="37" customFormat="1" x14ac:dyDescent="0.35">
      <c r="O951" s="45"/>
      <c r="U951" s="38"/>
    </row>
    <row r="952" spans="15:21" s="37" customFormat="1" x14ac:dyDescent="0.35">
      <c r="O952" s="45"/>
      <c r="U952" s="38"/>
    </row>
    <row r="953" spans="15:21" s="37" customFormat="1" x14ac:dyDescent="0.35">
      <c r="O953" s="45"/>
      <c r="U953" s="38"/>
    </row>
    <row r="954" spans="15:21" s="37" customFormat="1" x14ac:dyDescent="0.35">
      <c r="O954" s="45"/>
      <c r="U954" s="38"/>
    </row>
    <row r="955" spans="15:21" s="37" customFormat="1" x14ac:dyDescent="0.35">
      <c r="O955" s="45"/>
      <c r="U955" s="38"/>
    </row>
    <row r="956" spans="15:21" s="37" customFormat="1" x14ac:dyDescent="0.35">
      <c r="O956" s="45"/>
      <c r="U956" s="38"/>
    </row>
    <row r="957" spans="15:21" s="37" customFormat="1" x14ac:dyDescent="0.35">
      <c r="O957" s="45"/>
      <c r="U957" s="38"/>
    </row>
    <row r="958" spans="15:21" s="37" customFormat="1" x14ac:dyDescent="0.35">
      <c r="O958" s="45"/>
      <c r="U958" s="38"/>
    </row>
    <row r="959" spans="15:21" s="37" customFormat="1" x14ac:dyDescent="0.35">
      <c r="O959" s="45"/>
      <c r="U959" s="38"/>
    </row>
    <row r="960" spans="15:21" s="37" customFormat="1" x14ac:dyDescent="0.35">
      <c r="O960" s="45"/>
      <c r="U960" s="38"/>
    </row>
    <row r="961" spans="15:21" s="37" customFormat="1" x14ac:dyDescent="0.35">
      <c r="O961" s="45"/>
      <c r="U961" s="38"/>
    </row>
    <row r="962" spans="15:21" s="37" customFormat="1" x14ac:dyDescent="0.35">
      <c r="O962" s="45"/>
      <c r="U962" s="38"/>
    </row>
    <row r="963" spans="15:21" s="37" customFormat="1" x14ac:dyDescent="0.35">
      <c r="O963" s="45"/>
      <c r="U963" s="38"/>
    </row>
    <row r="964" spans="15:21" s="37" customFormat="1" x14ac:dyDescent="0.35">
      <c r="O964" s="45"/>
      <c r="U964" s="38"/>
    </row>
    <row r="965" spans="15:21" s="37" customFormat="1" x14ac:dyDescent="0.35">
      <c r="O965" s="45"/>
      <c r="U965" s="38"/>
    </row>
    <row r="966" spans="15:21" s="37" customFormat="1" x14ac:dyDescent="0.35">
      <c r="O966" s="45"/>
      <c r="U966" s="38"/>
    </row>
    <row r="967" spans="15:21" s="37" customFormat="1" x14ac:dyDescent="0.35">
      <c r="O967" s="45"/>
      <c r="U967" s="38"/>
    </row>
    <row r="968" spans="15:21" s="37" customFormat="1" x14ac:dyDescent="0.35">
      <c r="O968" s="45"/>
      <c r="U968" s="38"/>
    </row>
    <row r="969" spans="15:21" s="37" customFormat="1" x14ac:dyDescent="0.35">
      <c r="O969" s="45"/>
      <c r="U969" s="38"/>
    </row>
    <row r="970" spans="15:21" s="37" customFormat="1" x14ac:dyDescent="0.35">
      <c r="O970" s="45"/>
      <c r="U970" s="38"/>
    </row>
    <row r="971" spans="15:21" s="37" customFormat="1" x14ac:dyDescent="0.35">
      <c r="O971" s="45"/>
      <c r="U971" s="38"/>
    </row>
    <row r="972" spans="15:21" s="37" customFormat="1" x14ac:dyDescent="0.35">
      <c r="O972" s="45"/>
      <c r="U972" s="38"/>
    </row>
    <row r="973" spans="15:21" s="37" customFormat="1" x14ac:dyDescent="0.35">
      <c r="O973" s="45"/>
      <c r="U973" s="38"/>
    </row>
    <row r="974" spans="15:21" s="37" customFormat="1" x14ac:dyDescent="0.35">
      <c r="O974" s="45"/>
      <c r="U974" s="38"/>
    </row>
    <row r="975" spans="15:21" s="37" customFormat="1" x14ac:dyDescent="0.35">
      <c r="O975" s="45"/>
      <c r="U975" s="38"/>
    </row>
    <row r="976" spans="15:21" s="37" customFormat="1" x14ac:dyDescent="0.35">
      <c r="O976" s="45"/>
      <c r="U976" s="38"/>
    </row>
    <row r="977" spans="15:21" s="37" customFormat="1" x14ac:dyDescent="0.35">
      <c r="O977" s="45"/>
      <c r="U977" s="38"/>
    </row>
    <row r="978" spans="15:21" s="37" customFormat="1" x14ac:dyDescent="0.35">
      <c r="O978" s="45"/>
      <c r="U978" s="38"/>
    </row>
    <row r="979" spans="15:21" s="37" customFormat="1" x14ac:dyDescent="0.35">
      <c r="O979" s="45"/>
      <c r="U979" s="38"/>
    </row>
    <row r="980" spans="15:21" s="37" customFormat="1" x14ac:dyDescent="0.35">
      <c r="O980" s="45"/>
      <c r="U980" s="38"/>
    </row>
    <row r="981" spans="15:21" s="37" customFormat="1" x14ac:dyDescent="0.35">
      <c r="O981" s="45"/>
      <c r="U981" s="38"/>
    </row>
    <row r="982" spans="15:21" s="37" customFormat="1" x14ac:dyDescent="0.35">
      <c r="O982" s="45"/>
      <c r="U982" s="38"/>
    </row>
    <row r="983" spans="15:21" s="37" customFormat="1" x14ac:dyDescent="0.35">
      <c r="O983" s="45"/>
      <c r="U983" s="38"/>
    </row>
    <row r="984" spans="15:21" s="37" customFormat="1" x14ac:dyDescent="0.35">
      <c r="O984" s="45"/>
      <c r="U984" s="38"/>
    </row>
    <row r="985" spans="15:21" s="37" customFormat="1" x14ac:dyDescent="0.35">
      <c r="O985" s="45"/>
      <c r="U985" s="38"/>
    </row>
    <row r="986" spans="15:21" s="37" customFormat="1" x14ac:dyDescent="0.35">
      <c r="O986" s="45"/>
      <c r="U986" s="38"/>
    </row>
    <row r="987" spans="15:21" s="37" customFormat="1" x14ac:dyDescent="0.35">
      <c r="O987" s="45"/>
      <c r="U987" s="38"/>
    </row>
    <row r="988" spans="15:21" s="37" customFormat="1" x14ac:dyDescent="0.35">
      <c r="O988" s="45"/>
      <c r="U988" s="38"/>
    </row>
    <row r="989" spans="15:21" s="37" customFormat="1" x14ac:dyDescent="0.35">
      <c r="O989" s="45"/>
      <c r="U989" s="38"/>
    </row>
    <row r="990" spans="15:21" s="37" customFormat="1" x14ac:dyDescent="0.35">
      <c r="O990" s="45"/>
      <c r="U990" s="38"/>
    </row>
    <row r="991" spans="15:21" s="37" customFormat="1" x14ac:dyDescent="0.35">
      <c r="O991" s="45"/>
      <c r="U991" s="38"/>
    </row>
    <row r="992" spans="15:21" s="37" customFormat="1" x14ac:dyDescent="0.35">
      <c r="O992" s="45"/>
      <c r="U992" s="38"/>
    </row>
    <row r="993" spans="15:21" s="37" customFormat="1" x14ac:dyDescent="0.35">
      <c r="O993" s="45"/>
      <c r="U993" s="38"/>
    </row>
    <row r="994" spans="15:21" s="37" customFormat="1" x14ac:dyDescent="0.35">
      <c r="O994" s="45"/>
      <c r="U994" s="38"/>
    </row>
    <row r="995" spans="15:21" s="37" customFormat="1" x14ac:dyDescent="0.35">
      <c r="O995" s="45"/>
      <c r="U995" s="38"/>
    </row>
    <row r="996" spans="15:21" s="37" customFormat="1" x14ac:dyDescent="0.35">
      <c r="O996" s="45"/>
      <c r="U996" s="38"/>
    </row>
    <row r="997" spans="15:21" s="37" customFormat="1" x14ac:dyDescent="0.35">
      <c r="O997" s="45"/>
      <c r="U997" s="38"/>
    </row>
    <row r="998" spans="15:21" s="37" customFormat="1" x14ac:dyDescent="0.35">
      <c r="O998" s="45"/>
      <c r="U998" s="38"/>
    </row>
    <row r="999" spans="15:21" s="37" customFormat="1" x14ac:dyDescent="0.35">
      <c r="O999" s="45"/>
      <c r="U999" s="38"/>
    </row>
    <row r="1000" spans="15:21" s="37" customFormat="1" x14ac:dyDescent="0.35">
      <c r="O1000" s="45"/>
      <c r="U1000" s="38"/>
    </row>
    <row r="1001" spans="15:21" s="37" customFormat="1" x14ac:dyDescent="0.35">
      <c r="O1001" s="45"/>
      <c r="U1001" s="38"/>
    </row>
    <row r="1002" spans="15:21" s="37" customFormat="1" x14ac:dyDescent="0.35">
      <c r="O1002" s="45"/>
      <c r="U1002" s="38"/>
    </row>
    <row r="1003" spans="15:21" s="37" customFormat="1" x14ac:dyDescent="0.35">
      <c r="O1003" s="45"/>
      <c r="U1003" s="38"/>
    </row>
    <row r="1004" spans="15:21" s="37" customFormat="1" x14ac:dyDescent="0.35">
      <c r="O1004" s="45"/>
      <c r="U1004" s="38"/>
    </row>
    <row r="1005" spans="15:21" s="37" customFormat="1" x14ac:dyDescent="0.35">
      <c r="O1005" s="45"/>
      <c r="U1005" s="38"/>
    </row>
    <row r="1006" spans="15:21" s="37" customFormat="1" x14ac:dyDescent="0.35">
      <c r="O1006" s="45"/>
      <c r="U1006" s="38"/>
    </row>
    <row r="1007" spans="15:21" s="37" customFormat="1" x14ac:dyDescent="0.35">
      <c r="O1007" s="45"/>
      <c r="U1007" s="38"/>
    </row>
    <row r="1008" spans="15:21" s="37" customFormat="1" x14ac:dyDescent="0.35">
      <c r="O1008" s="45"/>
      <c r="U1008" s="38"/>
    </row>
    <row r="1009" spans="15:21" s="37" customFormat="1" x14ac:dyDescent="0.35">
      <c r="O1009" s="45"/>
      <c r="U1009" s="38"/>
    </row>
    <row r="1010" spans="15:21" s="37" customFormat="1" x14ac:dyDescent="0.35">
      <c r="O1010" s="45"/>
      <c r="U1010" s="38"/>
    </row>
    <row r="1011" spans="15:21" s="37" customFormat="1" x14ac:dyDescent="0.35">
      <c r="O1011" s="45"/>
      <c r="U1011" s="38"/>
    </row>
    <row r="1012" spans="15:21" s="37" customFormat="1" x14ac:dyDescent="0.35">
      <c r="O1012" s="45"/>
      <c r="U1012" s="38"/>
    </row>
    <row r="1013" spans="15:21" s="37" customFormat="1" x14ac:dyDescent="0.35">
      <c r="O1013" s="45"/>
      <c r="U1013" s="38"/>
    </row>
    <row r="1014" spans="15:21" s="37" customFormat="1" x14ac:dyDescent="0.35">
      <c r="O1014" s="45"/>
      <c r="U1014" s="38"/>
    </row>
    <row r="1015" spans="15:21" s="37" customFormat="1" x14ac:dyDescent="0.35">
      <c r="O1015" s="45"/>
      <c r="U1015" s="38"/>
    </row>
    <row r="1016" spans="15:21" s="37" customFormat="1" x14ac:dyDescent="0.35">
      <c r="O1016" s="45"/>
      <c r="U1016" s="38"/>
    </row>
    <row r="1017" spans="15:21" s="37" customFormat="1" x14ac:dyDescent="0.35">
      <c r="O1017" s="45"/>
      <c r="U1017" s="38"/>
    </row>
    <row r="1018" spans="15:21" s="37" customFormat="1" x14ac:dyDescent="0.35">
      <c r="O1018" s="45"/>
      <c r="U1018" s="38"/>
    </row>
    <row r="1019" spans="15:21" s="37" customFormat="1" x14ac:dyDescent="0.35">
      <c r="O1019" s="45"/>
      <c r="U1019" s="38"/>
    </row>
    <row r="1020" spans="15:21" s="37" customFormat="1" x14ac:dyDescent="0.35">
      <c r="O1020" s="45"/>
      <c r="U1020" s="38"/>
    </row>
    <row r="1021" spans="15:21" s="37" customFormat="1" x14ac:dyDescent="0.35">
      <c r="O1021" s="45"/>
      <c r="U1021" s="38"/>
    </row>
    <row r="1022" spans="15:21" s="37" customFormat="1" x14ac:dyDescent="0.35">
      <c r="O1022" s="45"/>
      <c r="U1022" s="38"/>
    </row>
    <row r="1023" spans="15:21" s="37" customFormat="1" x14ac:dyDescent="0.35">
      <c r="O1023" s="45"/>
      <c r="U1023" s="38"/>
    </row>
    <row r="1024" spans="15:21" s="37" customFormat="1" x14ac:dyDescent="0.35">
      <c r="O1024" s="45"/>
      <c r="U1024" s="38"/>
    </row>
    <row r="1025" spans="15:21" s="37" customFormat="1" x14ac:dyDescent="0.35">
      <c r="O1025" s="45"/>
      <c r="U1025" s="38"/>
    </row>
    <row r="1026" spans="15:21" s="37" customFormat="1" x14ac:dyDescent="0.35">
      <c r="O1026" s="45"/>
      <c r="U1026" s="38"/>
    </row>
    <row r="1027" spans="15:21" s="37" customFormat="1" x14ac:dyDescent="0.35">
      <c r="O1027" s="45"/>
      <c r="U1027" s="38"/>
    </row>
    <row r="1028" spans="15:21" s="37" customFormat="1" x14ac:dyDescent="0.35">
      <c r="O1028" s="45"/>
      <c r="U1028" s="38"/>
    </row>
    <row r="1029" spans="15:21" s="37" customFormat="1" x14ac:dyDescent="0.35">
      <c r="O1029" s="45"/>
      <c r="U1029" s="38"/>
    </row>
    <row r="1030" spans="15:21" s="37" customFormat="1" x14ac:dyDescent="0.35">
      <c r="O1030" s="45"/>
      <c r="U1030" s="38"/>
    </row>
    <row r="1031" spans="15:21" s="37" customFormat="1" x14ac:dyDescent="0.35">
      <c r="O1031" s="45"/>
      <c r="U1031" s="38"/>
    </row>
    <row r="1032" spans="15:21" s="37" customFormat="1" x14ac:dyDescent="0.35">
      <c r="O1032" s="45"/>
      <c r="U1032" s="38"/>
    </row>
    <row r="1033" spans="15:21" s="37" customFormat="1" x14ac:dyDescent="0.35">
      <c r="O1033" s="45"/>
      <c r="U1033" s="38"/>
    </row>
    <row r="1034" spans="15:21" s="37" customFormat="1" x14ac:dyDescent="0.35">
      <c r="O1034" s="45"/>
      <c r="U1034" s="38"/>
    </row>
    <row r="1035" spans="15:21" s="37" customFormat="1" x14ac:dyDescent="0.35">
      <c r="O1035" s="45"/>
      <c r="U1035" s="38"/>
    </row>
    <row r="1036" spans="15:21" s="37" customFormat="1" x14ac:dyDescent="0.35">
      <c r="O1036" s="45"/>
      <c r="U1036" s="38"/>
    </row>
    <row r="1037" spans="15:21" s="37" customFormat="1" x14ac:dyDescent="0.35">
      <c r="O1037" s="45"/>
      <c r="U1037" s="38"/>
    </row>
    <row r="1038" spans="15:21" s="37" customFormat="1" x14ac:dyDescent="0.35">
      <c r="O1038" s="45"/>
      <c r="U1038" s="38"/>
    </row>
    <row r="1039" spans="15:21" s="37" customFormat="1" x14ac:dyDescent="0.35">
      <c r="O1039" s="45"/>
      <c r="U1039" s="38"/>
    </row>
    <row r="1040" spans="15:21" s="37" customFormat="1" x14ac:dyDescent="0.35">
      <c r="O1040" s="45"/>
      <c r="U1040" s="38"/>
    </row>
    <row r="1041" spans="15:21" s="37" customFormat="1" x14ac:dyDescent="0.35">
      <c r="O1041" s="45"/>
      <c r="U1041" s="38"/>
    </row>
    <row r="1042" spans="15:21" s="37" customFormat="1" x14ac:dyDescent="0.35">
      <c r="O1042" s="45"/>
      <c r="U1042" s="38"/>
    </row>
    <row r="1043" spans="15:21" s="37" customFormat="1" x14ac:dyDescent="0.35">
      <c r="O1043" s="45"/>
      <c r="U1043" s="38"/>
    </row>
    <row r="1044" spans="15:21" s="37" customFormat="1" x14ac:dyDescent="0.35">
      <c r="O1044" s="45"/>
      <c r="U1044" s="38"/>
    </row>
    <row r="1045" spans="15:21" s="37" customFormat="1" x14ac:dyDescent="0.35">
      <c r="O1045" s="45"/>
      <c r="U1045" s="38"/>
    </row>
    <row r="1046" spans="15:21" s="37" customFormat="1" x14ac:dyDescent="0.35">
      <c r="O1046" s="45"/>
      <c r="U1046" s="38"/>
    </row>
    <row r="1047" spans="15:21" s="37" customFormat="1" x14ac:dyDescent="0.35">
      <c r="O1047" s="45"/>
      <c r="U1047" s="38"/>
    </row>
    <row r="1048" spans="15:21" s="37" customFormat="1" x14ac:dyDescent="0.35">
      <c r="O1048" s="45"/>
      <c r="U1048" s="38"/>
    </row>
    <row r="1049" spans="15:21" s="37" customFormat="1" x14ac:dyDescent="0.35">
      <c r="O1049" s="45"/>
      <c r="U1049" s="38"/>
    </row>
    <row r="1050" spans="15:21" s="37" customFormat="1" x14ac:dyDescent="0.35">
      <c r="O1050" s="45"/>
      <c r="U1050" s="38"/>
    </row>
    <row r="1051" spans="15:21" s="37" customFormat="1" x14ac:dyDescent="0.35">
      <c r="O1051" s="45"/>
      <c r="U1051" s="38"/>
    </row>
    <row r="1052" spans="15:21" s="37" customFormat="1" x14ac:dyDescent="0.35">
      <c r="O1052" s="45"/>
      <c r="U1052" s="38"/>
    </row>
    <row r="1053" spans="15:21" s="37" customFormat="1" x14ac:dyDescent="0.35">
      <c r="O1053" s="45"/>
      <c r="U1053" s="38"/>
    </row>
    <row r="1054" spans="15:21" s="37" customFormat="1" x14ac:dyDescent="0.35">
      <c r="O1054" s="45"/>
      <c r="U1054" s="38"/>
    </row>
    <row r="1055" spans="15:21" s="37" customFormat="1" x14ac:dyDescent="0.35">
      <c r="O1055" s="45"/>
      <c r="U1055" s="38"/>
    </row>
    <row r="1056" spans="15:21" s="37" customFormat="1" x14ac:dyDescent="0.35">
      <c r="O1056" s="45"/>
      <c r="U1056" s="38"/>
    </row>
    <row r="1057" spans="15:21" s="37" customFormat="1" x14ac:dyDescent="0.35">
      <c r="O1057" s="45"/>
      <c r="U1057" s="38"/>
    </row>
    <row r="1058" spans="15:21" s="37" customFormat="1" x14ac:dyDescent="0.35">
      <c r="O1058" s="45"/>
      <c r="U1058" s="38"/>
    </row>
    <row r="1059" spans="15:21" s="37" customFormat="1" x14ac:dyDescent="0.35">
      <c r="O1059" s="45"/>
      <c r="U1059" s="38"/>
    </row>
    <row r="1060" spans="15:21" s="37" customFormat="1" x14ac:dyDescent="0.35">
      <c r="O1060" s="45"/>
      <c r="U1060" s="38"/>
    </row>
    <row r="1061" spans="15:21" s="37" customFormat="1" x14ac:dyDescent="0.35">
      <c r="O1061" s="45"/>
      <c r="U1061" s="38"/>
    </row>
    <row r="1062" spans="15:21" s="37" customFormat="1" x14ac:dyDescent="0.35">
      <c r="O1062" s="45"/>
      <c r="U1062" s="38"/>
    </row>
    <row r="1063" spans="15:21" s="37" customFormat="1" x14ac:dyDescent="0.35">
      <c r="O1063" s="45"/>
      <c r="U1063" s="38"/>
    </row>
    <row r="1064" spans="15:21" s="37" customFormat="1" x14ac:dyDescent="0.35">
      <c r="O1064" s="45"/>
      <c r="U1064" s="38"/>
    </row>
    <row r="1065" spans="15:21" s="37" customFormat="1" x14ac:dyDescent="0.35">
      <c r="O1065" s="45"/>
      <c r="U1065" s="38"/>
    </row>
    <row r="1066" spans="15:21" s="37" customFormat="1" x14ac:dyDescent="0.35">
      <c r="O1066" s="45"/>
      <c r="U1066" s="38"/>
    </row>
    <row r="1067" spans="15:21" s="37" customFormat="1" x14ac:dyDescent="0.35">
      <c r="O1067" s="45"/>
      <c r="U1067" s="38"/>
    </row>
    <row r="1068" spans="15:21" s="37" customFormat="1" x14ac:dyDescent="0.35">
      <c r="O1068" s="45"/>
      <c r="U1068" s="38"/>
    </row>
    <row r="1069" spans="15:21" s="37" customFormat="1" x14ac:dyDescent="0.35">
      <c r="O1069" s="45"/>
      <c r="U1069" s="38"/>
    </row>
    <row r="1070" spans="15:21" s="37" customFormat="1" x14ac:dyDescent="0.35">
      <c r="O1070" s="45"/>
      <c r="U1070" s="38"/>
    </row>
    <row r="1071" spans="15:21" s="37" customFormat="1" x14ac:dyDescent="0.35">
      <c r="O1071" s="45"/>
      <c r="U1071" s="38"/>
    </row>
    <row r="1072" spans="15:21" s="37" customFormat="1" x14ac:dyDescent="0.35">
      <c r="O1072" s="45"/>
      <c r="U1072" s="38"/>
    </row>
    <row r="1073" spans="15:21" s="37" customFormat="1" x14ac:dyDescent="0.35">
      <c r="O1073" s="45"/>
      <c r="U1073" s="38"/>
    </row>
    <row r="1074" spans="15:21" s="37" customFormat="1" x14ac:dyDescent="0.35">
      <c r="O1074" s="45"/>
      <c r="U1074" s="38"/>
    </row>
    <row r="1075" spans="15:21" s="37" customFormat="1" x14ac:dyDescent="0.35">
      <c r="O1075" s="45"/>
      <c r="U1075" s="38"/>
    </row>
    <row r="1076" spans="15:21" s="37" customFormat="1" x14ac:dyDescent="0.35">
      <c r="O1076" s="45"/>
      <c r="U1076" s="38"/>
    </row>
    <row r="1077" spans="15:21" s="37" customFormat="1" x14ac:dyDescent="0.35">
      <c r="O1077" s="45"/>
      <c r="U1077" s="38"/>
    </row>
    <row r="1078" spans="15:21" s="37" customFormat="1" x14ac:dyDescent="0.35">
      <c r="O1078" s="45"/>
      <c r="U1078" s="38"/>
    </row>
    <row r="1079" spans="15:21" s="37" customFormat="1" x14ac:dyDescent="0.35">
      <c r="O1079" s="45"/>
      <c r="U1079" s="38"/>
    </row>
    <row r="1080" spans="15:21" s="37" customFormat="1" x14ac:dyDescent="0.35">
      <c r="O1080" s="45"/>
      <c r="U1080" s="38"/>
    </row>
    <row r="1081" spans="15:21" s="37" customFormat="1" x14ac:dyDescent="0.35">
      <c r="O1081" s="45"/>
      <c r="U1081" s="38"/>
    </row>
    <row r="1082" spans="15:21" s="37" customFormat="1" x14ac:dyDescent="0.35">
      <c r="O1082" s="45"/>
      <c r="U1082" s="38"/>
    </row>
    <row r="1083" spans="15:21" s="37" customFormat="1" x14ac:dyDescent="0.35">
      <c r="O1083" s="45"/>
      <c r="U1083" s="38"/>
    </row>
    <row r="1084" spans="15:21" s="37" customFormat="1" x14ac:dyDescent="0.35">
      <c r="O1084" s="45"/>
      <c r="U1084" s="38"/>
    </row>
    <row r="1085" spans="15:21" s="37" customFormat="1" x14ac:dyDescent="0.35">
      <c r="O1085" s="45"/>
      <c r="U1085" s="38"/>
    </row>
    <row r="1086" spans="15:21" s="37" customFormat="1" x14ac:dyDescent="0.35">
      <c r="O1086" s="45"/>
      <c r="U1086" s="38"/>
    </row>
    <row r="1087" spans="15:21" s="37" customFormat="1" x14ac:dyDescent="0.35">
      <c r="O1087" s="45"/>
      <c r="U1087" s="38"/>
    </row>
    <row r="1088" spans="15:21" s="37" customFormat="1" x14ac:dyDescent="0.35">
      <c r="O1088" s="45"/>
      <c r="U1088" s="38"/>
    </row>
    <row r="1089" spans="15:21" s="37" customFormat="1" x14ac:dyDescent="0.35">
      <c r="O1089" s="45"/>
      <c r="U1089" s="38"/>
    </row>
    <row r="1090" spans="15:21" s="37" customFormat="1" x14ac:dyDescent="0.35">
      <c r="O1090" s="45"/>
      <c r="U1090" s="38"/>
    </row>
    <row r="1091" spans="15:21" s="37" customFormat="1" x14ac:dyDescent="0.35">
      <c r="O1091" s="45"/>
      <c r="U1091" s="38"/>
    </row>
    <row r="1092" spans="15:21" s="37" customFormat="1" x14ac:dyDescent="0.35">
      <c r="O1092" s="45"/>
      <c r="U1092" s="38"/>
    </row>
    <row r="1093" spans="15:21" s="37" customFormat="1" x14ac:dyDescent="0.35">
      <c r="O1093" s="45"/>
      <c r="U1093" s="38"/>
    </row>
    <row r="1094" spans="15:21" s="37" customFormat="1" x14ac:dyDescent="0.35">
      <c r="O1094" s="45"/>
      <c r="U1094" s="38"/>
    </row>
    <row r="1095" spans="15:21" s="37" customFormat="1" x14ac:dyDescent="0.35">
      <c r="O1095" s="45"/>
      <c r="U1095" s="38"/>
    </row>
    <row r="1096" spans="15:21" s="37" customFormat="1" x14ac:dyDescent="0.35">
      <c r="O1096" s="45"/>
      <c r="U1096" s="38"/>
    </row>
    <row r="1097" spans="15:21" s="37" customFormat="1" x14ac:dyDescent="0.35">
      <c r="O1097" s="45"/>
      <c r="U1097" s="38"/>
    </row>
    <row r="1098" spans="15:21" s="37" customFormat="1" x14ac:dyDescent="0.35">
      <c r="O1098" s="45"/>
      <c r="U1098" s="38"/>
    </row>
    <row r="1099" spans="15:21" s="37" customFormat="1" x14ac:dyDescent="0.35">
      <c r="O1099" s="45"/>
      <c r="U1099" s="38"/>
    </row>
    <row r="1100" spans="15:21" s="37" customFormat="1" x14ac:dyDescent="0.35">
      <c r="O1100" s="45"/>
      <c r="U1100" s="38"/>
    </row>
    <row r="1101" spans="15:21" s="37" customFormat="1" x14ac:dyDescent="0.35">
      <c r="O1101" s="45"/>
      <c r="U1101" s="38"/>
    </row>
    <row r="1102" spans="15:21" s="37" customFormat="1" x14ac:dyDescent="0.35">
      <c r="O1102" s="45"/>
      <c r="U1102" s="38"/>
    </row>
    <row r="1103" spans="15:21" s="37" customFormat="1" x14ac:dyDescent="0.35">
      <c r="O1103" s="45"/>
      <c r="U1103" s="38"/>
    </row>
    <row r="1104" spans="15:21" s="37" customFormat="1" x14ac:dyDescent="0.35">
      <c r="O1104" s="45"/>
      <c r="U1104" s="38"/>
    </row>
    <row r="1105" spans="15:21" s="37" customFormat="1" x14ac:dyDescent="0.35">
      <c r="O1105" s="45"/>
      <c r="U1105" s="38"/>
    </row>
    <row r="1106" spans="15:21" s="37" customFormat="1" x14ac:dyDescent="0.35">
      <c r="O1106" s="45"/>
      <c r="U1106" s="38"/>
    </row>
    <row r="1107" spans="15:21" s="37" customFormat="1" x14ac:dyDescent="0.35">
      <c r="O1107" s="45"/>
      <c r="U1107" s="38"/>
    </row>
    <row r="1108" spans="15:21" s="37" customFormat="1" x14ac:dyDescent="0.35">
      <c r="O1108" s="45"/>
      <c r="U1108" s="38"/>
    </row>
    <row r="1109" spans="15:21" s="37" customFormat="1" x14ac:dyDescent="0.35">
      <c r="O1109" s="45"/>
      <c r="U1109" s="38"/>
    </row>
    <row r="1110" spans="15:21" s="37" customFormat="1" x14ac:dyDescent="0.35">
      <c r="O1110" s="45"/>
      <c r="U1110" s="38"/>
    </row>
    <row r="1111" spans="15:21" s="37" customFormat="1" x14ac:dyDescent="0.35">
      <c r="O1111" s="45"/>
      <c r="U1111" s="38"/>
    </row>
    <row r="1112" spans="15:21" s="37" customFormat="1" x14ac:dyDescent="0.35">
      <c r="O1112" s="45"/>
      <c r="U1112" s="38"/>
    </row>
    <row r="1113" spans="15:21" s="37" customFormat="1" x14ac:dyDescent="0.35">
      <c r="O1113" s="45"/>
      <c r="U1113" s="38"/>
    </row>
    <row r="1114" spans="15:21" s="37" customFormat="1" x14ac:dyDescent="0.35">
      <c r="O1114" s="45"/>
      <c r="U1114" s="38"/>
    </row>
    <row r="1115" spans="15:21" s="37" customFormat="1" x14ac:dyDescent="0.35">
      <c r="O1115" s="45"/>
      <c r="U1115" s="38"/>
    </row>
    <row r="1116" spans="15:21" s="37" customFormat="1" x14ac:dyDescent="0.35">
      <c r="O1116" s="45"/>
      <c r="U1116" s="38"/>
    </row>
    <row r="1117" spans="15:21" s="37" customFormat="1" x14ac:dyDescent="0.35">
      <c r="O1117" s="45"/>
      <c r="U1117" s="38"/>
    </row>
    <row r="1118" spans="15:21" s="37" customFormat="1" x14ac:dyDescent="0.35">
      <c r="O1118" s="45"/>
      <c r="U1118" s="38"/>
    </row>
    <row r="1119" spans="15:21" s="37" customFormat="1" x14ac:dyDescent="0.35">
      <c r="O1119" s="45"/>
      <c r="U1119" s="38"/>
    </row>
    <row r="1120" spans="15:21" s="37" customFormat="1" x14ac:dyDescent="0.35">
      <c r="O1120" s="45"/>
      <c r="U1120" s="38"/>
    </row>
    <row r="1121" spans="15:21" s="37" customFormat="1" x14ac:dyDescent="0.35">
      <c r="O1121" s="45"/>
      <c r="U1121" s="38"/>
    </row>
    <row r="1122" spans="15:21" s="37" customFormat="1" x14ac:dyDescent="0.35">
      <c r="O1122" s="45"/>
      <c r="U1122" s="38"/>
    </row>
    <row r="1123" spans="15:21" s="37" customFormat="1" x14ac:dyDescent="0.35">
      <c r="O1123" s="45"/>
      <c r="U1123" s="38"/>
    </row>
    <row r="1124" spans="15:21" s="37" customFormat="1" x14ac:dyDescent="0.35">
      <c r="O1124" s="45"/>
      <c r="U1124" s="38"/>
    </row>
    <row r="1125" spans="15:21" s="37" customFormat="1" x14ac:dyDescent="0.35">
      <c r="O1125" s="45"/>
      <c r="U1125" s="38"/>
    </row>
    <row r="1126" spans="15:21" s="37" customFormat="1" x14ac:dyDescent="0.35">
      <c r="O1126" s="45"/>
      <c r="U1126" s="38"/>
    </row>
    <row r="1127" spans="15:21" s="37" customFormat="1" x14ac:dyDescent="0.35">
      <c r="O1127" s="45"/>
      <c r="U1127" s="38"/>
    </row>
    <row r="1128" spans="15:21" s="37" customFormat="1" x14ac:dyDescent="0.35">
      <c r="O1128" s="45"/>
      <c r="U1128" s="38"/>
    </row>
    <row r="1129" spans="15:21" s="37" customFormat="1" x14ac:dyDescent="0.35">
      <c r="O1129" s="45"/>
      <c r="U1129" s="38"/>
    </row>
    <row r="1130" spans="15:21" s="37" customFormat="1" x14ac:dyDescent="0.35">
      <c r="O1130" s="45"/>
      <c r="U1130" s="38"/>
    </row>
    <row r="1131" spans="15:21" s="37" customFormat="1" x14ac:dyDescent="0.35">
      <c r="O1131" s="45"/>
      <c r="U1131" s="38"/>
    </row>
    <row r="1132" spans="15:21" s="37" customFormat="1" x14ac:dyDescent="0.35">
      <c r="O1132" s="45"/>
      <c r="U1132" s="38"/>
    </row>
    <row r="1133" spans="15:21" s="37" customFormat="1" x14ac:dyDescent="0.35">
      <c r="O1133" s="45"/>
      <c r="U1133" s="38"/>
    </row>
    <row r="1134" spans="15:21" s="37" customFormat="1" x14ac:dyDescent="0.35">
      <c r="O1134" s="45"/>
      <c r="U1134" s="38"/>
    </row>
    <row r="1135" spans="15:21" s="37" customFormat="1" x14ac:dyDescent="0.35">
      <c r="O1135" s="45"/>
      <c r="U1135" s="38"/>
    </row>
    <row r="1136" spans="15:21" s="37" customFormat="1" x14ac:dyDescent="0.35">
      <c r="O1136" s="45"/>
      <c r="U1136" s="38"/>
    </row>
    <row r="1137" spans="15:21" s="37" customFormat="1" x14ac:dyDescent="0.35">
      <c r="O1137" s="45"/>
      <c r="U1137" s="38"/>
    </row>
    <row r="1138" spans="15:21" s="37" customFormat="1" x14ac:dyDescent="0.35">
      <c r="O1138" s="45"/>
      <c r="U1138" s="38"/>
    </row>
    <row r="1139" spans="15:21" s="37" customFormat="1" x14ac:dyDescent="0.35">
      <c r="O1139" s="45"/>
      <c r="U1139" s="38"/>
    </row>
    <row r="1140" spans="15:21" s="37" customFormat="1" x14ac:dyDescent="0.35">
      <c r="O1140" s="45"/>
      <c r="U1140" s="38"/>
    </row>
    <row r="1141" spans="15:21" s="37" customFormat="1" x14ac:dyDescent="0.35">
      <c r="O1141" s="45"/>
      <c r="U1141" s="38"/>
    </row>
    <row r="1142" spans="15:21" s="37" customFormat="1" x14ac:dyDescent="0.35">
      <c r="O1142" s="45"/>
      <c r="U1142" s="38"/>
    </row>
    <row r="1143" spans="15:21" s="37" customFormat="1" x14ac:dyDescent="0.35">
      <c r="O1143" s="45"/>
      <c r="U1143" s="38"/>
    </row>
    <row r="1144" spans="15:21" s="37" customFormat="1" x14ac:dyDescent="0.35">
      <c r="O1144" s="45"/>
      <c r="U1144" s="38"/>
    </row>
    <row r="1145" spans="15:21" s="37" customFormat="1" x14ac:dyDescent="0.35">
      <c r="O1145" s="45"/>
      <c r="U1145" s="38"/>
    </row>
    <row r="1146" spans="15:21" s="37" customFormat="1" x14ac:dyDescent="0.35">
      <c r="O1146" s="45"/>
      <c r="U1146" s="38"/>
    </row>
    <row r="1147" spans="15:21" s="37" customFormat="1" x14ac:dyDescent="0.35">
      <c r="O1147" s="45"/>
      <c r="U1147" s="38"/>
    </row>
    <row r="1148" spans="15:21" s="37" customFormat="1" x14ac:dyDescent="0.35">
      <c r="O1148" s="45"/>
      <c r="U1148" s="38"/>
    </row>
    <row r="1149" spans="15:21" s="37" customFormat="1" x14ac:dyDescent="0.35">
      <c r="O1149" s="45"/>
      <c r="U1149" s="38"/>
    </row>
    <row r="1150" spans="15:21" s="37" customFormat="1" x14ac:dyDescent="0.35">
      <c r="O1150" s="45"/>
      <c r="U1150" s="38"/>
    </row>
    <row r="1151" spans="15:21" s="37" customFormat="1" x14ac:dyDescent="0.35">
      <c r="O1151" s="45"/>
      <c r="U1151" s="38"/>
    </row>
    <row r="1152" spans="15:21" s="37" customFormat="1" x14ac:dyDescent="0.35">
      <c r="O1152" s="45"/>
      <c r="U1152" s="38"/>
    </row>
    <row r="1153" spans="15:21" s="37" customFormat="1" x14ac:dyDescent="0.35">
      <c r="O1153" s="45"/>
      <c r="U1153" s="38"/>
    </row>
    <row r="1154" spans="15:21" s="37" customFormat="1" x14ac:dyDescent="0.35">
      <c r="O1154" s="45"/>
      <c r="U1154" s="38"/>
    </row>
    <row r="1155" spans="15:21" s="37" customFormat="1" x14ac:dyDescent="0.35">
      <c r="O1155" s="45"/>
      <c r="U1155" s="38"/>
    </row>
    <row r="1156" spans="15:21" s="37" customFormat="1" x14ac:dyDescent="0.35">
      <c r="O1156" s="45"/>
      <c r="U1156" s="38"/>
    </row>
    <row r="1157" spans="15:21" s="37" customFormat="1" x14ac:dyDescent="0.35">
      <c r="O1157" s="45"/>
      <c r="U1157" s="38"/>
    </row>
    <row r="1158" spans="15:21" s="37" customFormat="1" x14ac:dyDescent="0.35">
      <c r="O1158" s="45"/>
      <c r="U1158" s="38"/>
    </row>
    <row r="1159" spans="15:21" s="37" customFormat="1" x14ac:dyDescent="0.35">
      <c r="O1159" s="45"/>
      <c r="U1159" s="38"/>
    </row>
    <row r="1160" spans="15:21" s="37" customFormat="1" x14ac:dyDescent="0.35">
      <c r="O1160" s="45"/>
      <c r="U1160" s="38"/>
    </row>
    <row r="1161" spans="15:21" s="37" customFormat="1" x14ac:dyDescent="0.35">
      <c r="O1161" s="45"/>
      <c r="U1161" s="38"/>
    </row>
    <row r="1162" spans="15:21" s="37" customFormat="1" x14ac:dyDescent="0.35">
      <c r="O1162" s="45"/>
      <c r="U1162" s="38"/>
    </row>
    <row r="1163" spans="15:21" s="37" customFormat="1" x14ac:dyDescent="0.35">
      <c r="O1163" s="45"/>
      <c r="U1163" s="38"/>
    </row>
    <row r="1164" spans="15:21" s="37" customFormat="1" x14ac:dyDescent="0.35">
      <c r="O1164" s="45"/>
      <c r="U1164" s="38"/>
    </row>
    <row r="1165" spans="15:21" s="37" customFormat="1" x14ac:dyDescent="0.35">
      <c r="O1165" s="45"/>
      <c r="U1165" s="38"/>
    </row>
    <row r="1166" spans="15:21" s="37" customFormat="1" x14ac:dyDescent="0.35">
      <c r="O1166" s="45"/>
      <c r="U1166" s="38"/>
    </row>
    <row r="1167" spans="15:21" s="37" customFormat="1" x14ac:dyDescent="0.35">
      <c r="O1167" s="45"/>
      <c r="U1167" s="38"/>
    </row>
    <row r="1168" spans="15:21" s="37" customFormat="1" x14ac:dyDescent="0.35">
      <c r="O1168" s="45"/>
      <c r="U1168" s="38"/>
    </row>
    <row r="1169" spans="15:21" s="37" customFormat="1" x14ac:dyDescent="0.35">
      <c r="O1169" s="45"/>
      <c r="U1169" s="38"/>
    </row>
    <row r="1170" spans="15:21" s="37" customFormat="1" x14ac:dyDescent="0.35">
      <c r="O1170" s="45"/>
      <c r="U1170" s="38"/>
    </row>
    <row r="1171" spans="15:21" s="37" customFormat="1" x14ac:dyDescent="0.35">
      <c r="O1171" s="45"/>
      <c r="U1171" s="38"/>
    </row>
    <row r="1172" spans="15:21" s="37" customFormat="1" x14ac:dyDescent="0.35">
      <c r="O1172" s="45"/>
      <c r="U1172" s="38"/>
    </row>
    <row r="1173" spans="15:21" s="37" customFormat="1" x14ac:dyDescent="0.35">
      <c r="O1173" s="45"/>
      <c r="U1173" s="38"/>
    </row>
    <row r="1174" spans="15:21" s="37" customFormat="1" x14ac:dyDescent="0.35">
      <c r="O1174" s="45"/>
      <c r="U1174" s="38"/>
    </row>
    <row r="1175" spans="15:21" s="37" customFormat="1" x14ac:dyDescent="0.35">
      <c r="O1175" s="45"/>
      <c r="U1175" s="38"/>
    </row>
    <row r="1176" spans="15:21" s="37" customFormat="1" x14ac:dyDescent="0.35">
      <c r="O1176" s="45"/>
      <c r="U1176" s="38"/>
    </row>
    <row r="1177" spans="15:21" s="37" customFormat="1" x14ac:dyDescent="0.35">
      <c r="O1177" s="45"/>
      <c r="U1177" s="38"/>
    </row>
    <row r="1178" spans="15:21" s="37" customFormat="1" x14ac:dyDescent="0.35">
      <c r="O1178" s="45"/>
      <c r="U1178" s="38"/>
    </row>
    <row r="1179" spans="15:21" s="37" customFormat="1" x14ac:dyDescent="0.35">
      <c r="O1179" s="45"/>
      <c r="U1179" s="38"/>
    </row>
    <row r="1180" spans="15:21" s="37" customFormat="1" x14ac:dyDescent="0.35">
      <c r="O1180" s="45"/>
      <c r="U1180" s="38"/>
    </row>
    <row r="1181" spans="15:21" s="37" customFormat="1" x14ac:dyDescent="0.35">
      <c r="O1181" s="45"/>
      <c r="U1181" s="38"/>
    </row>
    <row r="1182" spans="15:21" s="37" customFormat="1" x14ac:dyDescent="0.35">
      <c r="O1182" s="45"/>
      <c r="U1182" s="38"/>
    </row>
    <row r="1183" spans="15:21" s="37" customFormat="1" x14ac:dyDescent="0.35">
      <c r="O1183" s="45"/>
      <c r="U1183" s="38"/>
    </row>
    <row r="1184" spans="15:21" s="37" customFormat="1" x14ac:dyDescent="0.35">
      <c r="O1184" s="45"/>
      <c r="U1184" s="38"/>
    </row>
    <row r="1185" spans="15:21" s="37" customFormat="1" x14ac:dyDescent="0.35">
      <c r="O1185" s="45"/>
      <c r="U1185" s="38"/>
    </row>
    <row r="1186" spans="15:21" s="37" customFormat="1" x14ac:dyDescent="0.35">
      <c r="O1186" s="45"/>
      <c r="U1186" s="38"/>
    </row>
    <row r="1187" spans="15:21" s="37" customFormat="1" x14ac:dyDescent="0.35">
      <c r="O1187" s="45"/>
      <c r="U1187" s="38"/>
    </row>
    <row r="1188" spans="15:21" s="37" customFormat="1" x14ac:dyDescent="0.35">
      <c r="O1188" s="45"/>
      <c r="U1188" s="38"/>
    </row>
    <row r="1189" spans="15:21" s="37" customFormat="1" x14ac:dyDescent="0.35">
      <c r="O1189" s="45"/>
      <c r="U1189" s="38"/>
    </row>
    <row r="1190" spans="15:21" s="37" customFormat="1" x14ac:dyDescent="0.35">
      <c r="O1190" s="45"/>
      <c r="U1190" s="38"/>
    </row>
    <row r="1191" spans="15:21" s="37" customFormat="1" x14ac:dyDescent="0.35">
      <c r="O1191" s="45"/>
      <c r="U1191" s="38"/>
    </row>
    <row r="1192" spans="15:21" s="37" customFormat="1" x14ac:dyDescent="0.35">
      <c r="O1192" s="45"/>
      <c r="U1192" s="38"/>
    </row>
    <row r="1193" spans="15:21" s="37" customFormat="1" x14ac:dyDescent="0.35">
      <c r="O1193" s="45"/>
      <c r="U1193" s="38"/>
    </row>
    <row r="1194" spans="15:21" s="37" customFormat="1" x14ac:dyDescent="0.35">
      <c r="O1194" s="45"/>
      <c r="U1194" s="38"/>
    </row>
    <row r="1195" spans="15:21" s="37" customFormat="1" x14ac:dyDescent="0.35">
      <c r="O1195" s="45"/>
      <c r="U1195" s="38"/>
    </row>
    <row r="1196" spans="15:21" s="37" customFormat="1" x14ac:dyDescent="0.35">
      <c r="O1196" s="45"/>
      <c r="U1196" s="38"/>
    </row>
    <row r="1197" spans="15:21" s="37" customFormat="1" x14ac:dyDescent="0.35">
      <c r="O1197" s="45"/>
      <c r="U1197" s="38"/>
    </row>
    <row r="1198" spans="15:21" s="37" customFormat="1" x14ac:dyDescent="0.35">
      <c r="O1198" s="45"/>
      <c r="U1198" s="38"/>
    </row>
    <row r="1199" spans="15:21" s="37" customFormat="1" x14ac:dyDescent="0.35">
      <c r="O1199" s="45"/>
      <c r="U1199" s="38"/>
    </row>
    <row r="1200" spans="15:21" s="37" customFormat="1" x14ac:dyDescent="0.35">
      <c r="O1200" s="45"/>
      <c r="U1200" s="38"/>
    </row>
    <row r="1201" spans="15:21" s="37" customFormat="1" x14ac:dyDescent="0.35">
      <c r="O1201" s="45"/>
      <c r="U1201" s="38"/>
    </row>
    <row r="1202" spans="15:21" s="37" customFormat="1" x14ac:dyDescent="0.35">
      <c r="O1202" s="45"/>
      <c r="U1202" s="38"/>
    </row>
    <row r="1203" spans="15:21" s="37" customFormat="1" x14ac:dyDescent="0.35">
      <c r="O1203" s="45"/>
      <c r="U1203" s="38"/>
    </row>
    <row r="1204" spans="15:21" s="37" customFormat="1" x14ac:dyDescent="0.35">
      <c r="O1204" s="45"/>
      <c r="U1204" s="38"/>
    </row>
    <row r="1205" spans="15:21" s="37" customFormat="1" x14ac:dyDescent="0.35">
      <c r="O1205" s="45"/>
      <c r="U1205" s="38"/>
    </row>
    <row r="1206" spans="15:21" s="37" customFormat="1" x14ac:dyDescent="0.35">
      <c r="O1206" s="45"/>
      <c r="U1206" s="38"/>
    </row>
    <row r="1207" spans="15:21" s="37" customFormat="1" x14ac:dyDescent="0.35">
      <c r="O1207" s="45"/>
      <c r="U1207" s="38"/>
    </row>
    <row r="1208" spans="15:21" s="37" customFormat="1" x14ac:dyDescent="0.35">
      <c r="O1208" s="45"/>
      <c r="U1208" s="38"/>
    </row>
    <row r="1209" spans="15:21" s="37" customFormat="1" x14ac:dyDescent="0.35">
      <c r="O1209" s="45"/>
      <c r="U1209" s="38"/>
    </row>
    <row r="1210" spans="15:21" s="37" customFormat="1" x14ac:dyDescent="0.35">
      <c r="O1210" s="45"/>
      <c r="U1210" s="38"/>
    </row>
    <row r="1211" spans="15:21" s="37" customFormat="1" x14ac:dyDescent="0.35">
      <c r="O1211" s="45"/>
      <c r="U1211" s="38"/>
    </row>
    <row r="1212" spans="15:21" s="37" customFormat="1" x14ac:dyDescent="0.35">
      <c r="O1212" s="45"/>
      <c r="U1212" s="38"/>
    </row>
    <row r="1213" spans="15:21" s="37" customFormat="1" x14ac:dyDescent="0.35">
      <c r="O1213" s="45"/>
      <c r="U1213" s="38"/>
    </row>
    <row r="1214" spans="15:21" s="37" customFormat="1" x14ac:dyDescent="0.35">
      <c r="O1214" s="45"/>
      <c r="U1214" s="38"/>
    </row>
    <row r="1215" spans="15:21" s="37" customFormat="1" x14ac:dyDescent="0.35">
      <c r="O1215" s="45"/>
      <c r="U1215" s="38"/>
    </row>
    <row r="1216" spans="15:21" s="37" customFormat="1" x14ac:dyDescent="0.35">
      <c r="O1216" s="45"/>
      <c r="U1216" s="38"/>
    </row>
    <row r="1217" spans="15:21" s="37" customFormat="1" x14ac:dyDescent="0.35">
      <c r="O1217" s="45"/>
      <c r="U1217" s="38"/>
    </row>
    <row r="1218" spans="15:21" s="37" customFormat="1" x14ac:dyDescent="0.35">
      <c r="O1218" s="45"/>
      <c r="U1218" s="38"/>
    </row>
    <row r="1219" spans="15:21" s="37" customFormat="1" x14ac:dyDescent="0.35">
      <c r="O1219" s="45"/>
      <c r="U1219" s="38"/>
    </row>
    <row r="1220" spans="15:21" s="37" customFormat="1" x14ac:dyDescent="0.35">
      <c r="O1220" s="45"/>
      <c r="U1220" s="38"/>
    </row>
    <row r="1221" spans="15:21" s="37" customFormat="1" x14ac:dyDescent="0.35">
      <c r="O1221" s="45"/>
      <c r="U1221" s="38"/>
    </row>
    <row r="1222" spans="15:21" s="37" customFormat="1" x14ac:dyDescent="0.35">
      <c r="O1222" s="45"/>
      <c r="U1222" s="38"/>
    </row>
    <row r="1223" spans="15:21" s="37" customFormat="1" x14ac:dyDescent="0.35">
      <c r="O1223" s="45"/>
      <c r="U1223" s="38"/>
    </row>
    <row r="1224" spans="15:21" s="37" customFormat="1" x14ac:dyDescent="0.35">
      <c r="O1224" s="45"/>
      <c r="U1224" s="38"/>
    </row>
    <row r="1225" spans="15:21" s="37" customFormat="1" x14ac:dyDescent="0.35">
      <c r="O1225" s="45"/>
      <c r="U1225" s="38"/>
    </row>
    <row r="1226" spans="15:21" s="37" customFormat="1" x14ac:dyDescent="0.35">
      <c r="O1226" s="45"/>
      <c r="U1226" s="38"/>
    </row>
    <row r="1227" spans="15:21" s="37" customFormat="1" x14ac:dyDescent="0.35">
      <c r="O1227" s="45"/>
      <c r="U1227" s="38"/>
    </row>
    <row r="1228" spans="15:21" s="37" customFormat="1" x14ac:dyDescent="0.35">
      <c r="O1228" s="45"/>
      <c r="U1228" s="38"/>
    </row>
    <row r="1229" spans="15:21" s="37" customFormat="1" x14ac:dyDescent="0.35">
      <c r="O1229" s="45"/>
      <c r="U1229" s="38"/>
    </row>
    <row r="1230" spans="15:21" s="37" customFormat="1" x14ac:dyDescent="0.35">
      <c r="O1230" s="45"/>
      <c r="U1230" s="38"/>
    </row>
    <row r="1231" spans="15:21" s="37" customFormat="1" x14ac:dyDescent="0.35">
      <c r="O1231" s="45"/>
      <c r="U1231" s="38"/>
    </row>
    <row r="1232" spans="15:21" s="37" customFormat="1" x14ac:dyDescent="0.35">
      <c r="O1232" s="45"/>
      <c r="U1232" s="38"/>
    </row>
    <row r="1233" spans="15:21" s="37" customFormat="1" x14ac:dyDescent="0.35">
      <c r="O1233" s="45"/>
      <c r="U1233" s="38"/>
    </row>
    <row r="1234" spans="15:21" s="37" customFormat="1" x14ac:dyDescent="0.35">
      <c r="O1234" s="45"/>
      <c r="U1234" s="38"/>
    </row>
    <row r="1235" spans="15:21" s="37" customFormat="1" x14ac:dyDescent="0.35">
      <c r="O1235" s="45"/>
      <c r="U1235" s="38"/>
    </row>
    <row r="1236" spans="15:21" s="37" customFormat="1" x14ac:dyDescent="0.35">
      <c r="O1236" s="45"/>
      <c r="U1236" s="38"/>
    </row>
    <row r="1237" spans="15:21" s="37" customFormat="1" x14ac:dyDescent="0.35">
      <c r="O1237" s="45"/>
      <c r="U1237" s="38"/>
    </row>
    <row r="1238" spans="15:21" s="37" customFormat="1" x14ac:dyDescent="0.35">
      <c r="O1238" s="45"/>
      <c r="U1238" s="38"/>
    </row>
    <row r="1239" spans="15:21" s="37" customFormat="1" x14ac:dyDescent="0.35">
      <c r="O1239" s="45"/>
      <c r="U1239" s="38"/>
    </row>
    <row r="1240" spans="15:21" s="37" customFormat="1" x14ac:dyDescent="0.35">
      <c r="O1240" s="45"/>
      <c r="U1240" s="38"/>
    </row>
    <row r="1241" spans="15:21" s="37" customFormat="1" x14ac:dyDescent="0.35">
      <c r="O1241" s="45"/>
      <c r="U1241" s="38"/>
    </row>
    <row r="1242" spans="15:21" s="37" customFormat="1" x14ac:dyDescent="0.35">
      <c r="O1242" s="45"/>
      <c r="U1242" s="38"/>
    </row>
    <row r="1243" spans="15:21" s="37" customFormat="1" x14ac:dyDescent="0.35">
      <c r="O1243" s="45"/>
      <c r="U1243" s="38"/>
    </row>
    <row r="1244" spans="15:21" s="37" customFormat="1" x14ac:dyDescent="0.35">
      <c r="O1244" s="45"/>
      <c r="U1244" s="38"/>
    </row>
    <row r="1245" spans="15:21" s="37" customFormat="1" x14ac:dyDescent="0.35">
      <c r="O1245" s="45"/>
      <c r="U1245" s="38"/>
    </row>
    <row r="1246" spans="15:21" s="37" customFormat="1" x14ac:dyDescent="0.35">
      <c r="O1246" s="45"/>
      <c r="U1246" s="38"/>
    </row>
    <row r="1247" spans="15:21" s="37" customFormat="1" x14ac:dyDescent="0.35">
      <c r="O1247" s="45"/>
      <c r="U1247" s="38"/>
    </row>
    <row r="1248" spans="15:21" s="37" customFormat="1" x14ac:dyDescent="0.35">
      <c r="O1248" s="45"/>
      <c r="U1248" s="38"/>
    </row>
    <row r="1249" spans="15:21" s="37" customFormat="1" x14ac:dyDescent="0.35">
      <c r="O1249" s="45"/>
      <c r="U1249" s="38"/>
    </row>
    <row r="1250" spans="15:21" s="37" customFormat="1" x14ac:dyDescent="0.35">
      <c r="O1250" s="45"/>
      <c r="U1250" s="38"/>
    </row>
    <row r="1251" spans="15:21" s="37" customFormat="1" x14ac:dyDescent="0.35">
      <c r="O1251" s="45"/>
      <c r="U1251" s="38"/>
    </row>
    <row r="1252" spans="15:21" s="37" customFormat="1" x14ac:dyDescent="0.35">
      <c r="O1252" s="45"/>
      <c r="U1252" s="38"/>
    </row>
    <row r="1253" spans="15:21" s="37" customFormat="1" x14ac:dyDescent="0.35">
      <c r="O1253" s="45"/>
      <c r="U1253" s="38"/>
    </row>
    <row r="1254" spans="15:21" s="37" customFormat="1" x14ac:dyDescent="0.35">
      <c r="O1254" s="45"/>
      <c r="U1254" s="38"/>
    </row>
    <row r="1255" spans="15:21" s="37" customFormat="1" x14ac:dyDescent="0.35">
      <c r="O1255" s="45"/>
      <c r="U1255" s="38"/>
    </row>
    <row r="1256" spans="15:21" s="37" customFormat="1" x14ac:dyDescent="0.35">
      <c r="O1256" s="45"/>
      <c r="U1256" s="38"/>
    </row>
    <row r="1257" spans="15:21" s="37" customFormat="1" x14ac:dyDescent="0.35">
      <c r="O1257" s="45"/>
      <c r="U1257" s="38"/>
    </row>
    <row r="1258" spans="15:21" s="37" customFormat="1" x14ac:dyDescent="0.35">
      <c r="O1258" s="45"/>
      <c r="U1258" s="38"/>
    </row>
    <row r="1259" spans="15:21" s="37" customFormat="1" x14ac:dyDescent="0.35">
      <c r="O1259" s="45"/>
      <c r="U1259" s="38"/>
    </row>
    <row r="1260" spans="15:21" s="37" customFormat="1" x14ac:dyDescent="0.35">
      <c r="O1260" s="45"/>
      <c r="U1260" s="38"/>
    </row>
    <row r="1261" spans="15:21" s="37" customFormat="1" x14ac:dyDescent="0.35">
      <c r="O1261" s="45"/>
      <c r="U1261" s="38"/>
    </row>
    <row r="1262" spans="15:21" s="37" customFormat="1" x14ac:dyDescent="0.35">
      <c r="O1262" s="45"/>
      <c r="U1262" s="38"/>
    </row>
    <row r="1263" spans="15:21" s="37" customFormat="1" x14ac:dyDescent="0.35">
      <c r="O1263" s="45"/>
      <c r="U1263" s="38"/>
    </row>
    <row r="1264" spans="15:21" s="37" customFormat="1" x14ac:dyDescent="0.35">
      <c r="O1264" s="45"/>
      <c r="U1264" s="38"/>
    </row>
    <row r="1265" spans="15:21" s="37" customFormat="1" x14ac:dyDescent="0.35">
      <c r="O1265" s="45"/>
      <c r="U1265" s="38"/>
    </row>
    <row r="1266" spans="15:21" s="37" customFormat="1" x14ac:dyDescent="0.35">
      <c r="O1266" s="45"/>
      <c r="U1266" s="38"/>
    </row>
    <row r="1267" spans="15:21" s="37" customFormat="1" x14ac:dyDescent="0.35">
      <c r="O1267" s="45"/>
      <c r="U1267" s="38"/>
    </row>
    <row r="1268" spans="15:21" s="37" customFormat="1" x14ac:dyDescent="0.35">
      <c r="O1268" s="45"/>
      <c r="U1268" s="38"/>
    </row>
    <row r="1269" spans="15:21" s="37" customFormat="1" x14ac:dyDescent="0.35">
      <c r="O1269" s="45"/>
      <c r="U1269" s="38"/>
    </row>
    <row r="1270" spans="15:21" s="37" customFormat="1" x14ac:dyDescent="0.35">
      <c r="O1270" s="45"/>
      <c r="U1270" s="38"/>
    </row>
    <row r="1271" spans="15:21" s="37" customFormat="1" x14ac:dyDescent="0.35">
      <c r="O1271" s="45"/>
      <c r="U1271" s="38"/>
    </row>
    <row r="1272" spans="15:21" s="37" customFormat="1" x14ac:dyDescent="0.35">
      <c r="O1272" s="45"/>
      <c r="U1272" s="38"/>
    </row>
    <row r="1273" spans="15:21" s="37" customFormat="1" x14ac:dyDescent="0.35">
      <c r="O1273" s="45"/>
      <c r="U1273" s="38"/>
    </row>
    <row r="1274" spans="15:21" s="37" customFormat="1" x14ac:dyDescent="0.35">
      <c r="O1274" s="45"/>
      <c r="U1274" s="38"/>
    </row>
    <row r="1275" spans="15:21" s="37" customFormat="1" x14ac:dyDescent="0.35">
      <c r="O1275" s="45"/>
      <c r="U1275" s="38"/>
    </row>
    <row r="1276" spans="15:21" s="37" customFormat="1" x14ac:dyDescent="0.35">
      <c r="O1276" s="45"/>
      <c r="U1276" s="38"/>
    </row>
    <row r="1277" spans="15:21" s="37" customFormat="1" x14ac:dyDescent="0.35">
      <c r="O1277" s="45"/>
      <c r="U1277" s="38"/>
    </row>
    <row r="1278" spans="15:21" s="37" customFormat="1" x14ac:dyDescent="0.35">
      <c r="O1278" s="45"/>
      <c r="U1278" s="38"/>
    </row>
    <row r="1279" spans="15:21" s="37" customFormat="1" x14ac:dyDescent="0.35">
      <c r="O1279" s="45"/>
      <c r="U1279" s="38"/>
    </row>
    <row r="1280" spans="15:21" s="37" customFormat="1" x14ac:dyDescent="0.35">
      <c r="O1280" s="45"/>
      <c r="U1280" s="38"/>
    </row>
    <row r="1281" spans="15:21" s="37" customFormat="1" x14ac:dyDescent="0.35">
      <c r="O1281" s="45"/>
      <c r="U1281" s="38"/>
    </row>
    <row r="1282" spans="15:21" s="37" customFormat="1" x14ac:dyDescent="0.35">
      <c r="O1282" s="45"/>
      <c r="U1282" s="38"/>
    </row>
    <row r="1283" spans="15:21" s="37" customFormat="1" x14ac:dyDescent="0.35">
      <c r="O1283" s="45"/>
      <c r="U1283" s="38"/>
    </row>
    <row r="1284" spans="15:21" s="37" customFormat="1" x14ac:dyDescent="0.35">
      <c r="O1284" s="45"/>
      <c r="U1284" s="38"/>
    </row>
    <row r="1285" spans="15:21" s="37" customFormat="1" x14ac:dyDescent="0.35">
      <c r="O1285" s="45"/>
      <c r="U1285" s="38"/>
    </row>
    <row r="1286" spans="15:21" s="37" customFormat="1" x14ac:dyDescent="0.35">
      <c r="O1286" s="45"/>
      <c r="U1286" s="38"/>
    </row>
    <row r="1287" spans="15:21" s="37" customFormat="1" x14ac:dyDescent="0.35">
      <c r="O1287" s="45"/>
      <c r="U1287" s="38"/>
    </row>
    <row r="1288" spans="15:21" s="37" customFormat="1" x14ac:dyDescent="0.35">
      <c r="O1288" s="45"/>
      <c r="U1288" s="38"/>
    </row>
    <row r="1289" spans="15:21" s="37" customFormat="1" x14ac:dyDescent="0.35">
      <c r="O1289" s="45"/>
      <c r="U1289" s="38"/>
    </row>
    <row r="1290" spans="15:21" s="37" customFormat="1" x14ac:dyDescent="0.35">
      <c r="O1290" s="45"/>
      <c r="U1290" s="38"/>
    </row>
    <row r="1291" spans="15:21" s="37" customFormat="1" x14ac:dyDescent="0.35">
      <c r="O1291" s="45"/>
      <c r="U1291" s="38"/>
    </row>
    <row r="1292" spans="15:21" s="37" customFormat="1" x14ac:dyDescent="0.35">
      <c r="O1292" s="45"/>
      <c r="U1292" s="38"/>
    </row>
    <row r="1293" spans="15:21" s="37" customFormat="1" x14ac:dyDescent="0.35">
      <c r="O1293" s="45"/>
      <c r="U1293" s="38"/>
    </row>
    <row r="1294" spans="15:21" s="37" customFormat="1" x14ac:dyDescent="0.35">
      <c r="O1294" s="45"/>
      <c r="U1294" s="38"/>
    </row>
    <row r="1295" spans="15:21" s="37" customFormat="1" x14ac:dyDescent="0.35">
      <c r="O1295" s="45"/>
      <c r="U1295" s="38"/>
    </row>
    <row r="1296" spans="15:21" s="37" customFormat="1" x14ac:dyDescent="0.35">
      <c r="O1296" s="45"/>
      <c r="U1296" s="38"/>
    </row>
    <row r="1297" spans="15:21" s="37" customFormat="1" x14ac:dyDescent="0.35">
      <c r="O1297" s="45"/>
      <c r="U1297" s="38"/>
    </row>
    <row r="1298" spans="15:21" s="37" customFormat="1" x14ac:dyDescent="0.35">
      <c r="O1298" s="45"/>
      <c r="U1298" s="38"/>
    </row>
    <row r="1299" spans="15:21" s="37" customFormat="1" x14ac:dyDescent="0.35">
      <c r="O1299" s="45"/>
      <c r="U1299" s="38"/>
    </row>
    <row r="1300" spans="15:21" s="37" customFormat="1" x14ac:dyDescent="0.35">
      <c r="O1300" s="45"/>
      <c r="U1300" s="38"/>
    </row>
    <row r="1301" spans="15:21" s="37" customFormat="1" x14ac:dyDescent="0.35">
      <c r="O1301" s="45"/>
      <c r="U1301" s="38"/>
    </row>
    <row r="1302" spans="15:21" s="37" customFormat="1" x14ac:dyDescent="0.35">
      <c r="O1302" s="45"/>
      <c r="U1302" s="38"/>
    </row>
    <row r="1303" spans="15:21" s="37" customFormat="1" x14ac:dyDescent="0.35">
      <c r="O1303" s="45"/>
      <c r="U1303" s="38"/>
    </row>
    <row r="1304" spans="15:21" s="37" customFormat="1" x14ac:dyDescent="0.35">
      <c r="O1304" s="45"/>
      <c r="U1304" s="38"/>
    </row>
    <row r="1305" spans="15:21" s="37" customFormat="1" x14ac:dyDescent="0.35">
      <c r="O1305" s="45"/>
      <c r="U1305" s="38"/>
    </row>
    <row r="1306" spans="15:21" s="37" customFormat="1" x14ac:dyDescent="0.35">
      <c r="O1306" s="45"/>
      <c r="U1306" s="38"/>
    </row>
    <row r="1307" spans="15:21" s="37" customFormat="1" x14ac:dyDescent="0.35">
      <c r="O1307" s="45"/>
      <c r="U1307" s="38"/>
    </row>
    <row r="1308" spans="15:21" s="37" customFormat="1" x14ac:dyDescent="0.35">
      <c r="O1308" s="45"/>
      <c r="U1308" s="38"/>
    </row>
    <row r="1309" spans="15:21" s="37" customFormat="1" x14ac:dyDescent="0.35">
      <c r="O1309" s="45"/>
      <c r="U1309" s="38"/>
    </row>
    <row r="1310" spans="15:21" s="37" customFormat="1" x14ac:dyDescent="0.35">
      <c r="O1310" s="45"/>
      <c r="U1310" s="38"/>
    </row>
    <row r="1311" spans="15:21" s="37" customFormat="1" x14ac:dyDescent="0.35">
      <c r="O1311" s="45"/>
      <c r="U1311" s="38"/>
    </row>
    <row r="1312" spans="15:21" s="37" customFormat="1" x14ac:dyDescent="0.35">
      <c r="O1312" s="45"/>
      <c r="U1312" s="38"/>
    </row>
    <row r="1313" spans="15:21" s="37" customFormat="1" x14ac:dyDescent="0.35">
      <c r="O1313" s="45"/>
      <c r="U1313" s="38"/>
    </row>
    <row r="1314" spans="15:21" s="37" customFormat="1" x14ac:dyDescent="0.35">
      <c r="O1314" s="45"/>
      <c r="U1314" s="38"/>
    </row>
    <row r="1315" spans="15:21" s="37" customFormat="1" x14ac:dyDescent="0.35">
      <c r="O1315" s="45"/>
      <c r="U1315" s="38"/>
    </row>
    <row r="1316" spans="15:21" s="37" customFormat="1" x14ac:dyDescent="0.35">
      <c r="O1316" s="45"/>
      <c r="U1316" s="38"/>
    </row>
    <row r="1317" spans="15:21" s="37" customFormat="1" x14ac:dyDescent="0.35">
      <c r="O1317" s="45"/>
      <c r="U1317" s="38"/>
    </row>
    <row r="1318" spans="15:21" s="37" customFormat="1" x14ac:dyDescent="0.35">
      <c r="O1318" s="45"/>
      <c r="U1318" s="38"/>
    </row>
    <row r="1319" spans="15:21" s="37" customFormat="1" x14ac:dyDescent="0.35">
      <c r="O1319" s="45"/>
      <c r="U1319" s="38"/>
    </row>
    <row r="1320" spans="15:21" s="37" customFormat="1" x14ac:dyDescent="0.35">
      <c r="O1320" s="45"/>
      <c r="U1320" s="38"/>
    </row>
    <row r="1321" spans="15:21" s="37" customFormat="1" x14ac:dyDescent="0.35">
      <c r="O1321" s="45"/>
      <c r="U1321" s="38"/>
    </row>
    <row r="1322" spans="15:21" s="37" customFormat="1" x14ac:dyDescent="0.35">
      <c r="O1322" s="45"/>
      <c r="U1322" s="38"/>
    </row>
    <row r="1323" spans="15:21" s="37" customFormat="1" x14ac:dyDescent="0.35">
      <c r="O1323" s="45"/>
      <c r="U1323" s="38"/>
    </row>
    <row r="1324" spans="15:21" s="37" customFormat="1" x14ac:dyDescent="0.35">
      <c r="O1324" s="45"/>
      <c r="U1324" s="38"/>
    </row>
    <row r="1325" spans="15:21" s="37" customFormat="1" x14ac:dyDescent="0.35">
      <c r="O1325" s="45"/>
      <c r="U1325" s="38"/>
    </row>
    <row r="1326" spans="15:21" s="37" customFormat="1" x14ac:dyDescent="0.35">
      <c r="O1326" s="45"/>
      <c r="U1326" s="38"/>
    </row>
    <row r="1327" spans="15:21" s="37" customFormat="1" x14ac:dyDescent="0.35">
      <c r="O1327" s="45"/>
      <c r="U1327" s="38"/>
    </row>
    <row r="1328" spans="15:21" s="37" customFormat="1" x14ac:dyDescent="0.35">
      <c r="O1328" s="45"/>
      <c r="U1328" s="38"/>
    </row>
    <row r="1329" spans="15:21" s="37" customFormat="1" x14ac:dyDescent="0.35">
      <c r="O1329" s="45"/>
      <c r="U1329" s="38"/>
    </row>
    <row r="1330" spans="15:21" s="37" customFormat="1" x14ac:dyDescent="0.35">
      <c r="O1330" s="45"/>
      <c r="U1330" s="38"/>
    </row>
    <row r="1331" spans="15:21" s="37" customFormat="1" x14ac:dyDescent="0.35">
      <c r="O1331" s="45"/>
      <c r="U1331" s="38"/>
    </row>
    <row r="1332" spans="15:21" s="37" customFormat="1" x14ac:dyDescent="0.35">
      <c r="O1332" s="45"/>
      <c r="U1332" s="38"/>
    </row>
    <row r="1333" spans="15:21" s="37" customFormat="1" x14ac:dyDescent="0.35">
      <c r="O1333" s="45"/>
      <c r="U1333" s="38"/>
    </row>
    <row r="1334" spans="15:21" s="37" customFormat="1" x14ac:dyDescent="0.35">
      <c r="O1334" s="45"/>
      <c r="U1334" s="38"/>
    </row>
    <row r="1335" spans="15:21" s="37" customFormat="1" x14ac:dyDescent="0.35">
      <c r="O1335" s="45"/>
      <c r="U1335" s="38"/>
    </row>
    <row r="1336" spans="15:21" s="37" customFormat="1" x14ac:dyDescent="0.35">
      <c r="O1336" s="45"/>
      <c r="U1336" s="38"/>
    </row>
    <row r="1337" spans="15:21" s="37" customFormat="1" x14ac:dyDescent="0.35">
      <c r="O1337" s="45"/>
      <c r="U1337" s="38"/>
    </row>
    <row r="1338" spans="15:21" s="37" customFormat="1" x14ac:dyDescent="0.35">
      <c r="O1338" s="45"/>
      <c r="U1338" s="38"/>
    </row>
    <row r="1339" spans="15:21" s="37" customFormat="1" x14ac:dyDescent="0.35">
      <c r="O1339" s="45"/>
      <c r="U1339" s="38"/>
    </row>
    <row r="1340" spans="15:21" s="37" customFormat="1" x14ac:dyDescent="0.35">
      <c r="O1340" s="45"/>
      <c r="U1340" s="38"/>
    </row>
    <row r="1341" spans="15:21" s="37" customFormat="1" x14ac:dyDescent="0.35">
      <c r="O1341" s="45"/>
      <c r="U1341" s="38"/>
    </row>
    <row r="1342" spans="15:21" s="37" customFormat="1" x14ac:dyDescent="0.35">
      <c r="O1342" s="45"/>
      <c r="U1342" s="38"/>
    </row>
    <row r="1343" spans="15:21" s="37" customFormat="1" x14ac:dyDescent="0.35">
      <c r="O1343" s="45"/>
      <c r="U1343" s="38"/>
    </row>
    <row r="1344" spans="15:21" s="37" customFormat="1" x14ac:dyDescent="0.35">
      <c r="O1344" s="45"/>
      <c r="U1344" s="38"/>
    </row>
    <row r="1345" spans="15:21" s="37" customFormat="1" x14ac:dyDescent="0.35">
      <c r="O1345" s="45"/>
      <c r="U1345" s="38"/>
    </row>
    <row r="1346" spans="15:21" s="37" customFormat="1" x14ac:dyDescent="0.35">
      <c r="O1346" s="45"/>
      <c r="U1346" s="38"/>
    </row>
    <row r="1347" spans="15:21" s="37" customFormat="1" x14ac:dyDescent="0.35">
      <c r="O1347" s="45"/>
      <c r="U1347" s="38"/>
    </row>
    <row r="1348" spans="15:21" s="37" customFormat="1" x14ac:dyDescent="0.35">
      <c r="O1348" s="45"/>
      <c r="U1348" s="38"/>
    </row>
    <row r="1349" spans="15:21" s="37" customFormat="1" x14ac:dyDescent="0.35">
      <c r="O1349" s="45"/>
      <c r="U1349" s="38"/>
    </row>
    <row r="1350" spans="15:21" s="37" customFormat="1" x14ac:dyDescent="0.35">
      <c r="O1350" s="45"/>
      <c r="U1350" s="38"/>
    </row>
    <row r="1351" spans="15:21" s="37" customFormat="1" x14ac:dyDescent="0.35">
      <c r="O1351" s="45"/>
      <c r="U1351" s="38"/>
    </row>
    <row r="1352" spans="15:21" s="37" customFormat="1" x14ac:dyDescent="0.35">
      <c r="O1352" s="45"/>
      <c r="U1352" s="38"/>
    </row>
    <row r="1353" spans="15:21" s="37" customFormat="1" x14ac:dyDescent="0.35">
      <c r="O1353" s="45"/>
      <c r="U1353" s="38"/>
    </row>
    <row r="1354" spans="15:21" s="37" customFormat="1" x14ac:dyDescent="0.35">
      <c r="O1354" s="45"/>
      <c r="U1354" s="38"/>
    </row>
    <row r="1355" spans="15:21" s="37" customFormat="1" x14ac:dyDescent="0.35">
      <c r="O1355" s="45"/>
      <c r="U1355" s="38"/>
    </row>
    <row r="1356" spans="15:21" s="37" customFormat="1" x14ac:dyDescent="0.35">
      <c r="O1356" s="45"/>
      <c r="U1356" s="38"/>
    </row>
    <row r="1357" spans="15:21" s="37" customFormat="1" x14ac:dyDescent="0.35">
      <c r="O1357" s="45"/>
      <c r="U1357" s="38"/>
    </row>
    <row r="1358" spans="15:21" s="37" customFormat="1" x14ac:dyDescent="0.35">
      <c r="O1358" s="45"/>
      <c r="U1358" s="38"/>
    </row>
    <row r="1359" spans="15:21" s="37" customFormat="1" x14ac:dyDescent="0.35">
      <c r="O1359" s="45"/>
      <c r="U1359" s="38"/>
    </row>
    <row r="1360" spans="15:21" s="37" customFormat="1" x14ac:dyDescent="0.35">
      <c r="O1360" s="45"/>
      <c r="U1360" s="38"/>
    </row>
    <row r="1361" spans="15:21" s="37" customFormat="1" x14ac:dyDescent="0.35">
      <c r="O1361" s="45"/>
      <c r="U1361" s="38"/>
    </row>
    <row r="1362" spans="15:21" s="37" customFormat="1" x14ac:dyDescent="0.35">
      <c r="O1362" s="45"/>
      <c r="U1362" s="38"/>
    </row>
    <row r="1363" spans="15:21" s="37" customFormat="1" x14ac:dyDescent="0.35">
      <c r="O1363" s="45"/>
      <c r="U1363" s="38"/>
    </row>
    <row r="1364" spans="15:21" s="37" customFormat="1" x14ac:dyDescent="0.35">
      <c r="O1364" s="45"/>
      <c r="U1364" s="38"/>
    </row>
    <row r="1365" spans="15:21" s="37" customFormat="1" x14ac:dyDescent="0.35">
      <c r="O1365" s="45"/>
      <c r="U1365" s="38"/>
    </row>
    <row r="1366" spans="15:21" s="37" customFormat="1" x14ac:dyDescent="0.35">
      <c r="O1366" s="45"/>
      <c r="U1366" s="38"/>
    </row>
    <row r="1367" spans="15:21" s="37" customFormat="1" x14ac:dyDescent="0.35">
      <c r="O1367" s="45"/>
      <c r="U1367" s="38"/>
    </row>
    <row r="1368" spans="15:21" s="37" customFormat="1" x14ac:dyDescent="0.35">
      <c r="O1368" s="45"/>
      <c r="U1368" s="38"/>
    </row>
    <row r="1369" spans="15:21" s="37" customFormat="1" x14ac:dyDescent="0.35">
      <c r="O1369" s="45"/>
      <c r="U1369" s="38"/>
    </row>
    <row r="1370" spans="15:21" s="37" customFormat="1" x14ac:dyDescent="0.35">
      <c r="O1370" s="45"/>
      <c r="U1370" s="38"/>
    </row>
    <row r="1371" spans="15:21" s="37" customFormat="1" x14ac:dyDescent="0.35">
      <c r="O1371" s="45"/>
      <c r="U1371" s="38"/>
    </row>
    <row r="1372" spans="15:21" s="37" customFormat="1" x14ac:dyDescent="0.35">
      <c r="O1372" s="45"/>
      <c r="U1372" s="38"/>
    </row>
    <row r="1373" spans="15:21" s="37" customFormat="1" x14ac:dyDescent="0.35">
      <c r="O1373" s="45"/>
      <c r="U1373" s="38"/>
    </row>
    <row r="1374" spans="15:21" s="37" customFormat="1" x14ac:dyDescent="0.35">
      <c r="O1374" s="45"/>
      <c r="U1374" s="38"/>
    </row>
    <row r="1375" spans="15:21" s="37" customFormat="1" x14ac:dyDescent="0.35">
      <c r="O1375" s="45"/>
      <c r="U1375" s="38"/>
    </row>
    <row r="1376" spans="15:21" s="37" customFormat="1" x14ac:dyDescent="0.35">
      <c r="O1376" s="45"/>
      <c r="U1376" s="38"/>
    </row>
    <row r="1377" spans="15:21" s="37" customFormat="1" x14ac:dyDescent="0.35">
      <c r="O1377" s="45"/>
      <c r="U1377" s="38"/>
    </row>
    <row r="1378" spans="15:21" s="37" customFormat="1" x14ac:dyDescent="0.35">
      <c r="O1378" s="45"/>
      <c r="U1378" s="38"/>
    </row>
    <row r="1379" spans="15:21" s="37" customFormat="1" x14ac:dyDescent="0.35">
      <c r="O1379" s="45"/>
      <c r="U1379" s="38"/>
    </row>
    <row r="1380" spans="15:21" s="37" customFormat="1" x14ac:dyDescent="0.35">
      <c r="O1380" s="45"/>
      <c r="U1380" s="38"/>
    </row>
    <row r="1381" spans="15:21" s="37" customFormat="1" x14ac:dyDescent="0.35">
      <c r="O1381" s="45"/>
      <c r="U1381" s="38"/>
    </row>
    <row r="1382" spans="15:21" s="37" customFormat="1" x14ac:dyDescent="0.35">
      <c r="O1382" s="45"/>
      <c r="U1382" s="38"/>
    </row>
    <row r="1383" spans="15:21" s="37" customFormat="1" x14ac:dyDescent="0.35">
      <c r="O1383" s="45"/>
      <c r="U1383" s="38"/>
    </row>
    <row r="1384" spans="15:21" s="37" customFormat="1" x14ac:dyDescent="0.35">
      <c r="O1384" s="45"/>
      <c r="U1384" s="38"/>
    </row>
    <row r="1385" spans="15:21" s="37" customFormat="1" x14ac:dyDescent="0.35">
      <c r="O1385" s="45"/>
      <c r="U1385" s="38"/>
    </row>
    <row r="1386" spans="15:21" s="37" customFormat="1" x14ac:dyDescent="0.35">
      <c r="O1386" s="45"/>
      <c r="U1386" s="38"/>
    </row>
  </sheetData>
  <mergeCells count="26">
    <mergeCell ref="B44:H45"/>
    <mergeCell ref="I44:I45"/>
    <mergeCell ref="J44:L45"/>
    <mergeCell ref="I27:I31"/>
    <mergeCell ref="J27:L31"/>
    <mergeCell ref="I33:I37"/>
    <mergeCell ref="J33:L37"/>
    <mergeCell ref="I39:I43"/>
    <mergeCell ref="J39:L43"/>
    <mergeCell ref="B2:L2"/>
    <mergeCell ref="B3:L3"/>
    <mergeCell ref="B4:H4"/>
    <mergeCell ref="J4:L4"/>
    <mergeCell ref="I5:I8"/>
    <mergeCell ref="J5:L8"/>
    <mergeCell ref="B9:L9"/>
    <mergeCell ref="B15:L15"/>
    <mergeCell ref="B21:L21"/>
    <mergeCell ref="B38:L38"/>
    <mergeCell ref="B26:L26"/>
    <mergeCell ref="I10:I14"/>
    <mergeCell ref="J10:L14"/>
    <mergeCell ref="I16:I20"/>
    <mergeCell ref="J16:L20"/>
    <mergeCell ref="I22:I25"/>
    <mergeCell ref="J22:L25"/>
  </mergeCells>
  <dataValidations count="6">
    <dataValidation type="list" allowBlank="1" showInputMessage="1" showErrorMessage="1" sqref="D42">
      <formula1>$O$39:$O$42</formula1>
    </dataValidation>
    <dataValidation type="list" allowBlank="1" showInputMessage="1" showErrorMessage="1" sqref="D36">
      <formula1>$O$33:$O$36</formula1>
    </dataValidation>
    <dataValidation type="list" allowBlank="1" showInputMessage="1" showErrorMessage="1" sqref="D30">
      <formula1>$O$27:$O$30</formula1>
    </dataValidation>
    <dataValidation type="list" allowBlank="1" showInputMessage="1" showErrorMessage="1" sqref="D24">
      <formula1>$O$22:$O$25</formula1>
    </dataValidation>
    <dataValidation type="list" allowBlank="1" showInputMessage="1" showErrorMessage="1" sqref="D19">
      <formula1>$O$17:$O$20</formula1>
    </dataValidation>
    <dataValidation type="list" allowBlank="1" showInputMessage="1" showErrorMessage="1" sqref="D13">
      <formula1>$O$11:$O$14</formula1>
    </dataValidation>
  </dataValidations>
  <pageMargins left="0.7" right="0.7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Sheet1!E3:$E$6</xm:f>
          </x14:formula1>
          <xm:sqref>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questions with locked cells</vt:lpstr>
      <vt:lpstr>Sheet1</vt:lpstr>
      <vt:lpstr>questions with unlocked cells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2014-01-27T14:03:17Z</dcterms:created>
  <dcterms:modified xsi:type="dcterms:W3CDTF">2014-03-21T16:03:44Z</dcterms:modified>
</cp:coreProperties>
</file>